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pivotCache/pivotCacheRecords1.xml" ContentType="application/vnd.openxmlformats-officedocument.spreadsheetml.pivotCacheRecord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37395" windowHeight="12285"/>
  </bookViews>
  <sheets>
    <sheet name="COMPLETES" sheetId="2" r:id="rId1"/>
    <sheet name="Sheet1" sheetId="3" r:id="rId2"/>
  </sheets>
  <definedNames>
    <definedName name="_xlnm._FilterDatabase" localSheetId="0" hidden="1">COMPLETES!$A$1:$AA$371</definedName>
    <definedName name="searchbox" localSheetId="0">COMPLETES!#REF!</definedName>
  </definedNames>
  <calcPr calcId="145621" calcOnSave="0"/>
  <pivotCaches>
    <pivotCache cacheId="3" r:id="rId3"/>
  </pivotCaches>
</workbook>
</file>

<file path=xl/calcChain.xml><?xml version="1.0" encoding="utf-8"?>
<calcChain xmlns="http://schemas.openxmlformats.org/spreadsheetml/2006/main">
  <c r="L6" i="2" l="1"/>
  <c r="L195" i="2"/>
  <c r="L48" i="2"/>
  <c r="L198" i="2"/>
  <c r="L324" i="2"/>
  <c r="L98" i="2"/>
  <c r="L100" i="2"/>
  <c r="L328" i="2"/>
  <c r="L45" i="2"/>
  <c r="L46" i="2"/>
  <c r="L66" i="2"/>
  <c r="L325" i="2"/>
  <c r="L49" i="2"/>
  <c r="L50" i="2"/>
  <c r="L8" i="2"/>
  <c r="L32" i="2"/>
  <c r="L51" i="2"/>
  <c r="L196" i="2"/>
  <c r="L197" i="2"/>
  <c r="L26" i="2"/>
  <c r="L53" i="2"/>
  <c r="L99" i="2"/>
  <c r="L327" i="2"/>
  <c r="L67" i="2"/>
  <c r="L41" i="2"/>
  <c r="L68" i="2"/>
  <c r="L306" i="2"/>
  <c r="L101" i="2"/>
  <c r="L102" i="2"/>
  <c r="L103" i="2"/>
  <c r="L104" i="2"/>
  <c r="L304" i="2"/>
  <c r="L3" i="2"/>
  <c r="L201" i="2"/>
  <c r="L202" i="2"/>
  <c r="L28" i="2"/>
  <c r="L15" i="2"/>
  <c r="I6" i="2"/>
  <c r="I195" i="2"/>
  <c r="I48" i="2"/>
  <c r="I198" i="2"/>
  <c r="I324" i="2"/>
  <c r="I98" i="2"/>
  <c r="I100" i="2"/>
  <c r="I328" i="2"/>
  <c r="I45" i="2"/>
  <c r="I46" i="2"/>
  <c r="I66" i="2"/>
  <c r="I325" i="2"/>
  <c r="I49" i="2"/>
  <c r="I50" i="2"/>
  <c r="I8" i="2"/>
  <c r="I32" i="2"/>
  <c r="I51" i="2"/>
  <c r="I196" i="2"/>
  <c r="I197" i="2"/>
  <c r="I26" i="2"/>
  <c r="I53" i="2"/>
  <c r="I99" i="2"/>
  <c r="I327" i="2"/>
  <c r="I67" i="2"/>
  <c r="I41" i="2"/>
  <c r="I68" i="2"/>
  <c r="I306" i="2"/>
  <c r="I101" i="2"/>
  <c r="I102" i="2"/>
  <c r="I103" i="2"/>
  <c r="I104" i="2"/>
  <c r="I304" i="2"/>
  <c r="I3" i="2"/>
  <c r="I201" i="2"/>
  <c r="I202" i="2"/>
  <c r="I28" i="2"/>
  <c r="I15" i="2"/>
  <c r="L371" i="2"/>
  <c r="I371" i="2"/>
  <c r="L370" i="2"/>
  <c r="I370" i="2"/>
  <c r="L369" i="2"/>
  <c r="I369" i="2"/>
  <c r="L368" i="2"/>
  <c r="I368" i="2"/>
  <c r="L323" i="2"/>
  <c r="I323" i="2"/>
  <c r="L322" i="2"/>
  <c r="I322" i="2"/>
  <c r="L321" i="2"/>
  <c r="I321" i="2"/>
  <c r="L342" i="2"/>
  <c r="I342" i="2"/>
  <c r="L319" i="2"/>
  <c r="I319" i="2"/>
  <c r="L318" i="2"/>
  <c r="I318" i="2"/>
  <c r="L317" i="2"/>
  <c r="I317" i="2"/>
  <c r="L316" i="2"/>
  <c r="I316" i="2"/>
  <c r="L326" i="2"/>
  <c r="I326" i="2"/>
  <c r="L333" i="2"/>
  <c r="I333" i="2"/>
  <c r="L313" i="2"/>
  <c r="I313" i="2"/>
  <c r="L312" i="2"/>
  <c r="I312" i="2"/>
  <c r="L311" i="2"/>
  <c r="I311" i="2"/>
  <c r="L310" i="2"/>
  <c r="I310" i="2"/>
  <c r="L309" i="2"/>
  <c r="I309" i="2"/>
  <c r="L308" i="2"/>
  <c r="I308" i="2"/>
  <c r="L307" i="2"/>
  <c r="I307" i="2"/>
  <c r="L315" i="2"/>
  <c r="I315" i="2"/>
  <c r="L297" i="2"/>
  <c r="I297" i="2"/>
  <c r="L305" i="2"/>
  <c r="I305" i="2"/>
  <c r="I295" i="2"/>
  <c r="L193" i="2"/>
  <c r="I193" i="2"/>
  <c r="L192" i="2"/>
  <c r="I192" i="2"/>
  <c r="L191" i="2"/>
  <c r="I191" i="2"/>
  <c r="L189" i="2"/>
  <c r="I189" i="2"/>
  <c r="L188" i="2"/>
  <c r="I188" i="2"/>
  <c r="L187" i="2"/>
  <c r="I187" i="2"/>
  <c r="L186" i="2"/>
  <c r="I186" i="2"/>
  <c r="L185" i="2"/>
  <c r="I185" i="2"/>
  <c r="L181" i="2"/>
  <c r="I181" i="2"/>
  <c r="L180" i="2"/>
  <c r="I180" i="2"/>
  <c r="L176" i="2"/>
  <c r="I176" i="2"/>
  <c r="L175" i="2"/>
  <c r="I175" i="2"/>
  <c r="L174" i="2"/>
  <c r="I174" i="2"/>
  <c r="L173" i="2"/>
  <c r="I173" i="2"/>
  <c r="L172" i="2"/>
  <c r="I172" i="2"/>
  <c r="L171" i="2"/>
  <c r="I171" i="2"/>
  <c r="L170" i="2"/>
  <c r="I170" i="2"/>
  <c r="L169" i="2"/>
  <c r="I169" i="2"/>
  <c r="L168" i="2"/>
  <c r="I168" i="2"/>
  <c r="L167" i="2"/>
  <c r="I167" i="2"/>
  <c r="L166" i="2"/>
  <c r="I166" i="2"/>
  <c r="L303" i="2"/>
  <c r="I303" i="2"/>
  <c r="L302" i="2"/>
  <c r="I302" i="2"/>
  <c r="L301" i="2"/>
  <c r="I301" i="2"/>
  <c r="L300" i="2"/>
  <c r="I300" i="2"/>
  <c r="L299" i="2"/>
  <c r="I299" i="2"/>
  <c r="L298" i="2"/>
  <c r="I298" i="2"/>
  <c r="L296" i="2"/>
  <c r="I296" i="2"/>
  <c r="L294" i="2"/>
  <c r="I294" i="2"/>
  <c r="L293" i="2"/>
  <c r="I293" i="2"/>
  <c r="L292" i="2"/>
  <c r="I292" i="2"/>
  <c r="L291" i="2"/>
  <c r="I291" i="2"/>
  <c r="L290" i="2"/>
  <c r="I290" i="2"/>
  <c r="L261" i="2"/>
  <c r="I261" i="2"/>
  <c r="L260" i="2"/>
  <c r="I260" i="2"/>
  <c r="L289" i="2"/>
  <c r="I289" i="2"/>
  <c r="L288" i="2"/>
  <c r="I288" i="2"/>
  <c r="L287" i="2"/>
  <c r="I287" i="2"/>
  <c r="L165" i="2"/>
  <c r="I165" i="2"/>
  <c r="L255" i="2"/>
  <c r="I255" i="2"/>
  <c r="L254" i="2"/>
  <c r="I254" i="2"/>
  <c r="L286" i="2"/>
  <c r="I286" i="2"/>
  <c r="L285" i="2"/>
  <c r="I285" i="2"/>
  <c r="L284" i="2"/>
  <c r="I284" i="2"/>
  <c r="L283" i="2"/>
  <c r="I283" i="2"/>
  <c r="L282" i="2"/>
  <c r="I282" i="2"/>
  <c r="L281" i="2"/>
  <c r="I281" i="2"/>
  <c r="L280" i="2"/>
  <c r="I280" i="2"/>
  <c r="L164" i="2"/>
  <c r="I164" i="2"/>
  <c r="L279" i="2"/>
  <c r="I279" i="2"/>
  <c r="L278" i="2"/>
  <c r="I278" i="2"/>
  <c r="L277" i="2"/>
  <c r="I277" i="2"/>
  <c r="L276" i="2"/>
  <c r="I276" i="2"/>
  <c r="L275" i="2"/>
  <c r="I275" i="2"/>
  <c r="L162" i="2"/>
  <c r="I162" i="2"/>
  <c r="L194" i="2"/>
  <c r="I194" i="2"/>
  <c r="L274" i="2"/>
  <c r="I274" i="2"/>
  <c r="L273" i="2"/>
  <c r="I273" i="2"/>
  <c r="L161" i="2"/>
  <c r="I161" i="2"/>
  <c r="L160" i="2"/>
  <c r="I160" i="2"/>
  <c r="L272" i="2"/>
  <c r="I272" i="2"/>
  <c r="L234" i="2"/>
  <c r="I234" i="2"/>
  <c r="L271" i="2"/>
  <c r="I271" i="2"/>
  <c r="L270" i="2"/>
  <c r="I270" i="2"/>
  <c r="L159" i="2"/>
  <c r="I159" i="2"/>
  <c r="L155" i="2"/>
  <c r="I155" i="2"/>
  <c r="L154" i="2"/>
  <c r="I154" i="2"/>
  <c r="L153" i="2"/>
  <c r="I153" i="2"/>
  <c r="L269" i="2"/>
  <c r="I269" i="2"/>
  <c r="L268" i="2"/>
  <c r="I268" i="2"/>
  <c r="L267" i="2"/>
  <c r="I267" i="2"/>
  <c r="L266" i="2"/>
  <c r="I266" i="2"/>
  <c r="L223" i="2"/>
  <c r="I223" i="2"/>
  <c r="L265" i="2"/>
  <c r="I265" i="2"/>
  <c r="L264" i="2"/>
  <c r="I264" i="2"/>
  <c r="L263" i="2"/>
  <c r="I263" i="2"/>
  <c r="L219" i="2"/>
  <c r="I219" i="2"/>
  <c r="L262" i="2"/>
  <c r="I262" i="2"/>
  <c r="L217" i="2"/>
  <c r="I217" i="2"/>
  <c r="L259" i="2"/>
  <c r="I259" i="2"/>
  <c r="L215" i="2"/>
  <c r="I215" i="2"/>
  <c r="L258" i="2"/>
  <c r="I258" i="2"/>
  <c r="L150" i="2"/>
  <c r="I150" i="2"/>
  <c r="L212" i="2"/>
  <c r="I212" i="2"/>
  <c r="L149" i="2"/>
  <c r="I149" i="2"/>
  <c r="L257" i="2"/>
  <c r="I257" i="2"/>
  <c r="L209" i="2"/>
  <c r="I209" i="2"/>
  <c r="L208" i="2"/>
  <c r="I208" i="2"/>
  <c r="L207" i="2"/>
  <c r="I207" i="2"/>
  <c r="L206" i="2"/>
  <c r="I206" i="2"/>
  <c r="L205" i="2"/>
  <c r="I205" i="2"/>
  <c r="L204" i="2"/>
  <c r="I204" i="2"/>
  <c r="L203" i="2"/>
  <c r="I203" i="2"/>
  <c r="L148" i="2"/>
  <c r="I148" i="2"/>
  <c r="L256" i="2"/>
  <c r="I256" i="2"/>
  <c r="L200" i="2"/>
  <c r="I200" i="2"/>
  <c r="L199" i="2"/>
  <c r="I199" i="2"/>
  <c r="L147" i="2"/>
  <c r="I147" i="2"/>
  <c r="L146" i="2"/>
  <c r="I146" i="2"/>
  <c r="L253" i="2"/>
  <c r="I253" i="2"/>
  <c r="L252" i="2"/>
  <c r="I252" i="2"/>
  <c r="L251" i="2"/>
  <c r="I251" i="2"/>
  <c r="L142" i="2"/>
  <c r="I142" i="2"/>
  <c r="L139" i="2"/>
  <c r="I139" i="2"/>
  <c r="L250" i="2"/>
  <c r="I250" i="2"/>
  <c r="L190" i="2"/>
  <c r="I190" i="2"/>
  <c r="L249" i="2"/>
  <c r="I249" i="2"/>
  <c r="L248" i="2"/>
  <c r="I248" i="2"/>
  <c r="L247" i="2"/>
  <c r="I247" i="2"/>
  <c r="L138" i="2"/>
  <c r="I138" i="2"/>
  <c r="L246" i="2"/>
  <c r="I246" i="2"/>
  <c r="L184" i="2"/>
  <c r="I184" i="2"/>
  <c r="L183" i="2"/>
  <c r="I183" i="2"/>
  <c r="L182" i="2"/>
  <c r="I182" i="2"/>
  <c r="L245" i="2"/>
  <c r="I245" i="2"/>
  <c r="L244" i="2"/>
  <c r="I244" i="2"/>
  <c r="L179" i="2"/>
  <c r="I179" i="2"/>
  <c r="L178" i="2"/>
  <c r="I178" i="2"/>
  <c r="L177" i="2"/>
  <c r="I177" i="2"/>
  <c r="L135" i="2"/>
  <c r="I135" i="2"/>
  <c r="L243" i="2"/>
  <c r="I243" i="2"/>
  <c r="L242" i="2"/>
  <c r="I242" i="2"/>
  <c r="L241" i="2"/>
  <c r="I241" i="2"/>
  <c r="L240" i="2"/>
  <c r="I240" i="2"/>
  <c r="L239" i="2"/>
  <c r="I239" i="2"/>
  <c r="L238" i="2"/>
  <c r="I238" i="2"/>
  <c r="L237" i="2"/>
  <c r="I237" i="2"/>
  <c r="L133" i="2"/>
  <c r="I133" i="2"/>
  <c r="L126" i="2"/>
  <c r="I126" i="2"/>
  <c r="L236" i="2"/>
  <c r="I236" i="2"/>
  <c r="L235" i="2"/>
  <c r="I235" i="2"/>
  <c r="L233" i="2"/>
  <c r="I233" i="2"/>
  <c r="L163" i="2"/>
  <c r="I163" i="2"/>
  <c r="L232" i="2"/>
  <c r="I232" i="2"/>
  <c r="L231" i="2"/>
  <c r="I231" i="2"/>
  <c r="L230" i="2"/>
  <c r="I230" i="2"/>
  <c r="L229" i="2"/>
  <c r="I229" i="2"/>
  <c r="L158" i="2"/>
  <c r="I158" i="2"/>
  <c r="L157" i="2"/>
  <c r="I157" i="2"/>
  <c r="L156" i="2"/>
  <c r="I156" i="2"/>
  <c r="L228" i="2"/>
  <c r="I228" i="2"/>
  <c r="L227" i="2"/>
  <c r="I227" i="2"/>
  <c r="L226" i="2"/>
  <c r="I226" i="2"/>
  <c r="L152" i="2"/>
  <c r="I152" i="2"/>
  <c r="L151" i="2"/>
  <c r="I151" i="2"/>
  <c r="L225" i="2"/>
  <c r="I225" i="2"/>
  <c r="L224" i="2"/>
  <c r="I224" i="2"/>
  <c r="L222" i="2"/>
  <c r="I222" i="2"/>
  <c r="L221" i="2"/>
  <c r="I221" i="2"/>
  <c r="L220" i="2"/>
  <c r="I220" i="2"/>
  <c r="L145" i="2"/>
  <c r="I145" i="2"/>
  <c r="L144" i="2"/>
  <c r="I144" i="2"/>
  <c r="L143" i="2"/>
  <c r="I143" i="2"/>
  <c r="L218" i="2"/>
  <c r="I218" i="2"/>
  <c r="L141" i="2"/>
  <c r="I141" i="2"/>
  <c r="L140" i="2"/>
  <c r="I140" i="2"/>
  <c r="L216" i="2"/>
  <c r="I216" i="2"/>
  <c r="L214" i="2"/>
  <c r="I214" i="2"/>
  <c r="L137" i="2"/>
  <c r="I137" i="2"/>
  <c r="L136" i="2"/>
  <c r="I136" i="2"/>
  <c r="L213" i="2"/>
  <c r="I213" i="2"/>
  <c r="L134" i="2"/>
  <c r="I134" i="2"/>
  <c r="L125" i="2"/>
  <c r="I125" i="2"/>
  <c r="L132" i="2"/>
  <c r="I132" i="2"/>
  <c r="L131" i="2"/>
  <c r="I131" i="2"/>
  <c r="L130" i="2"/>
  <c r="I130" i="2"/>
  <c r="L129" i="2"/>
  <c r="I129" i="2"/>
  <c r="L96" i="2"/>
  <c r="I96" i="2"/>
  <c r="L128" i="2"/>
  <c r="I128" i="2"/>
  <c r="L127" i="2"/>
  <c r="I127" i="2"/>
  <c r="L122" i="2"/>
  <c r="I122" i="2"/>
  <c r="L109" i="2"/>
  <c r="I109" i="2"/>
  <c r="L124" i="2"/>
  <c r="I124" i="2"/>
  <c r="L123" i="2"/>
  <c r="I123" i="2"/>
  <c r="L211" i="2"/>
  <c r="I211" i="2"/>
  <c r="L121" i="2"/>
  <c r="I121" i="2"/>
  <c r="L120" i="2"/>
  <c r="I120" i="2"/>
  <c r="L107" i="2"/>
  <c r="I107" i="2"/>
  <c r="L119" i="2"/>
  <c r="I119" i="2"/>
  <c r="L118" i="2"/>
  <c r="I118" i="2"/>
  <c r="L117" i="2"/>
  <c r="I117" i="2"/>
  <c r="L116" i="2"/>
  <c r="I116" i="2"/>
  <c r="L115" i="2"/>
  <c r="I115" i="2"/>
  <c r="L114" i="2"/>
  <c r="I114" i="2"/>
  <c r="L113" i="2"/>
  <c r="I113" i="2"/>
  <c r="L112" i="2"/>
  <c r="I112" i="2"/>
  <c r="L111" i="2"/>
  <c r="I111" i="2"/>
  <c r="L110" i="2"/>
  <c r="I110" i="2"/>
  <c r="L108" i="2"/>
  <c r="I108" i="2"/>
  <c r="L210" i="2"/>
  <c r="I210" i="2"/>
  <c r="L95" i="2"/>
  <c r="I95" i="2"/>
  <c r="L94" i="2"/>
  <c r="I94" i="2"/>
  <c r="L93" i="2"/>
  <c r="I93" i="2"/>
  <c r="L92" i="2"/>
  <c r="I92" i="2"/>
  <c r="L91" i="2"/>
  <c r="I91" i="2"/>
  <c r="L90" i="2"/>
  <c r="I90" i="2"/>
  <c r="L89" i="2"/>
  <c r="I89" i="2"/>
  <c r="L88" i="2"/>
  <c r="I88" i="2"/>
  <c r="L87" i="2"/>
  <c r="I87" i="2"/>
  <c r="L86" i="2"/>
  <c r="I86" i="2"/>
  <c r="L85" i="2"/>
  <c r="I85" i="2"/>
  <c r="L84" i="2"/>
  <c r="I84" i="2"/>
  <c r="L83" i="2"/>
  <c r="I83" i="2"/>
  <c r="L82" i="2"/>
  <c r="I82" i="2"/>
  <c r="L81" i="2"/>
  <c r="I81" i="2"/>
  <c r="L80" i="2"/>
  <c r="I80" i="2"/>
  <c r="L79" i="2"/>
  <c r="I79" i="2"/>
  <c r="L78" i="2"/>
  <c r="I78" i="2"/>
  <c r="L77" i="2"/>
  <c r="I77" i="2"/>
  <c r="L76" i="2"/>
  <c r="I76" i="2"/>
  <c r="L97" i="2"/>
  <c r="I97" i="2"/>
  <c r="L75" i="2"/>
  <c r="I75" i="2"/>
  <c r="L74" i="2"/>
  <c r="I74" i="2"/>
  <c r="L73" i="2"/>
  <c r="I73" i="2"/>
  <c r="L72" i="2"/>
  <c r="I72" i="2"/>
  <c r="L71" i="2"/>
  <c r="I71" i="2"/>
  <c r="L70" i="2"/>
  <c r="I70" i="2"/>
  <c r="L69" i="2"/>
  <c r="I69" i="2"/>
  <c r="L65" i="2"/>
  <c r="I65" i="2"/>
  <c r="L64" i="2"/>
  <c r="I64" i="2"/>
  <c r="L63" i="2"/>
  <c r="I63" i="2"/>
  <c r="L62" i="2"/>
  <c r="I62" i="2"/>
  <c r="L61" i="2"/>
  <c r="I61" i="2"/>
  <c r="L60" i="2"/>
  <c r="I60" i="2"/>
  <c r="L59" i="2"/>
  <c r="I59" i="2"/>
  <c r="L58" i="2"/>
  <c r="I58" i="2"/>
  <c r="L57" i="2"/>
  <c r="I57" i="2"/>
  <c r="L56" i="2"/>
  <c r="I56" i="2"/>
  <c r="L55" i="2"/>
  <c r="I55" i="2"/>
  <c r="L54" i="2"/>
  <c r="I54" i="2"/>
  <c r="L52" i="2"/>
  <c r="I52" i="2"/>
  <c r="L44" i="2"/>
  <c r="I44" i="2"/>
  <c r="L47" i="2"/>
  <c r="I47" i="2"/>
  <c r="L43" i="2"/>
  <c r="I43" i="2"/>
  <c r="L42" i="2"/>
  <c r="I42" i="2"/>
  <c r="L40" i="2"/>
  <c r="I40" i="2"/>
  <c r="L39" i="2"/>
  <c r="I39" i="2"/>
  <c r="L38" i="2"/>
  <c r="I38" i="2"/>
  <c r="L37" i="2"/>
  <c r="I37" i="2"/>
  <c r="L36" i="2"/>
  <c r="I36" i="2"/>
  <c r="L35" i="2"/>
  <c r="I35" i="2"/>
  <c r="L33" i="2"/>
  <c r="I33" i="2"/>
  <c r="L34" i="2"/>
  <c r="I34" i="2"/>
  <c r="L30" i="2"/>
  <c r="I30" i="2"/>
  <c r="L29" i="2"/>
  <c r="I29" i="2"/>
  <c r="L27" i="2"/>
  <c r="I27" i="2"/>
  <c r="L25" i="2"/>
  <c r="I25" i="2"/>
  <c r="L24" i="2"/>
  <c r="I24" i="2"/>
  <c r="L23" i="2"/>
  <c r="I23" i="2"/>
  <c r="L22" i="2"/>
  <c r="I22" i="2"/>
  <c r="L21" i="2"/>
  <c r="I21" i="2"/>
  <c r="L20" i="2"/>
  <c r="I20" i="2"/>
  <c r="L19" i="2"/>
  <c r="L18" i="2"/>
  <c r="I18" i="2"/>
  <c r="L16" i="2"/>
  <c r="I16" i="2"/>
  <c r="L17" i="2"/>
  <c r="I17" i="2"/>
  <c r="L14" i="2"/>
  <c r="I14" i="2"/>
  <c r="L13" i="2"/>
  <c r="I13" i="2"/>
  <c r="L12" i="2"/>
  <c r="L11" i="2"/>
  <c r="I11" i="2"/>
  <c r="L10" i="2"/>
  <c r="I10" i="2"/>
  <c r="L31" i="2"/>
  <c r="I31" i="2"/>
  <c r="L7" i="2"/>
  <c r="I7" i="2"/>
  <c r="L5" i="2"/>
  <c r="I5" i="2"/>
  <c r="L4" i="2"/>
  <c r="I4" i="2"/>
  <c r="L2" i="2"/>
  <c r="I2" i="2"/>
</calcChain>
</file>

<file path=xl/sharedStrings.xml><?xml version="1.0" encoding="utf-8"?>
<sst xmlns="http://schemas.openxmlformats.org/spreadsheetml/2006/main" count="4741" uniqueCount="1819">
  <si>
    <t>APPL_NO</t>
  </si>
  <si>
    <t>APP_ID</t>
  </si>
  <si>
    <t>OBJECT_ID</t>
  </si>
  <si>
    <t>FORM</t>
  </si>
  <si>
    <t>FILEDATE</t>
  </si>
  <si>
    <t>ST_NUM</t>
  </si>
  <si>
    <t>ST_NAME</t>
  </si>
  <si>
    <t>ST_TYPE</t>
  </si>
  <si>
    <t>FULL_ADDRESS</t>
  </si>
  <si>
    <t>BLOCK</t>
  </si>
  <si>
    <t>LOT</t>
  </si>
  <si>
    <t>BLOCKLOT</t>
  </si>
  <si>
    <t>COST</t>
  </si>
  <si>
    <t>EXISTUSE</t>
  </si>
  <si>
    <t>PROPUSE</t>
  </si>
  <si>
    <t>UNITS</t>
  </si>
  <si>
    <t>NETUNITS</t>
  </si>
  <si>
    <t>ACTION</t>
  </si>
  <si>
    <t>ACTDATE</t>
  </si>
  <si>
    <t>DESCRIPT</t>
  </si>
  <si>
    <t>STAFF</t>
  </si>
  <si>
    <t>MAPBLKLOT</t>
  </si>
  <si>
    <t>Notes</t>
  </si>
  <si>
    <t>201209069080</t>
  </si>
  <si>
    <t>08TH</t>
  </si>
  <si>
    <t>ST</t>
  </si>
  <si>
    <t>3702</t>
  </si>
  <si>
    <t>308</t>
  </si>
  <si>
    <t/>
  </si>
  <si>
    <t>APARTMENTS</t>
  </si>
  <si>
    <t>COMPLETE</t>
  </si>
  <si>
    <t>ERECT 19 STORIES, 6 BASEMENT WITH RESIDENTIAL &amp; COMMERCIAL BUILDING.</t>
  </si>
  <si>
    <t>TCHANG</t>
  </si>
  <si>
    <t>3702391</t>
  </si>
  <si>
    <t>201508214980</t>
  </si>
  <si>
    <t>BRANNAN</t>
  </si>
  <si>
    <t>3783</t>
  </si>
  <si>
    <t>001</t>
  </si>
  <si>
    <t>REV. TO ADDENDUM 1 REF PA#201309045886. ADDED ONE TRANSFORMER ROOM FOR AC REVISION. ADDED AC UNIT SUPPORT ON ROOF. REVISE GARAGE B ENTRANCE. N/A FOR MAHER ORDINANCE.</t>
  </si>
  <si>
    <t>3783001</t>
  </si>
  <si>
    <t>16TH</t>
  </si>
  <si>
    <t>002</t>
  </si>
  <si>
    <t>BFU</t>
  </si>
  <si>
    <t>FOLSOM</t>
  </si>
  <si>
    <t>030</t>
  </si>
  <si>
    <t>SITE VERIFICATION</t>
  </si>
  <si>
    <t>07TH</t>
  </si>
  <si>
    <t>RSUCRE</t>
  </si>
  <si>
    <t>007</t>
  </si>
  <si>
    <t>CTEAGUE</t>
  </si>
  <si>
    <t>059</t>
  </si>
  <si>
    <t>201312234917</t>
  </si>
  <si>
    <t>TENNESSEE</t>
  </si>
  <si>
    <t>4172</t>
  </si>
  <si>
    <t>022</t>
  </si>
  <si>
    <t>ERECT A 6 STORY RESIDENTIAL AND COMMERCIAL BUILDING.</t>
  </si>
  <si>
    <t>4172022</t>
  </si>
  <si>
    <t>003</t>
  </si>
  <si>
    <t>201404042522</t>
  </si>
  <si>
    <t>MISSION BAY BLVD NORTH</t>
  </si>
  <si>
    <t>BL</t>
  </si>
  <si>
    <t>8711</t>
  </si>
  <si>
    <t>031</t>
  </si>
  <si>
    <t>ERECT 5 STORY 200 RESIDENTIAL UNIT AND COMMERCIAL 5 STORY TYPE III CONSTRUCTION.</t>
  </si>
  <si>
    <t>8711227</t>
  </si>
  <si>
    <t>AV</t>
  </si>
  <si>
    <t>023</t>
  </si>
  <si>
    <t>KGUY</t>
  </si>
  <si>
    <t>201202073728</t>
  </si>
  <si>
    <t>04TH</t>
  </si>
  <si>
    <t>017</t>
  </si>
  <si>
    <t>TO ERECT 6 STORY, 172 UNITS APARTMENTS, RETAIL &amp; PARKING BUILDING.</t>
  </si>
  <si>
    <t>8711017</t>
  </si>
  <si>
    <t>MISSION</t>
  </si>
  <si>
    <t>OFFICE</t>
  </si>
  <si>
    <t>201311202410</t>
  </si>
  <si>
    <t>3753</t>
  </si>
  <si>
    <t>106</t>
  </si>
  <si>
    <t>TO ERECT 9 STORIES, 1 BASEMENT, 115 RESIDENTIAL UNITS, COMMERCIAL &amp; PARKING.</t>
  </si>
  <si>
    <t>DVU</t>
  </si>
  <si>
    <t>3753106</t>
  </si>
  <si>
    <t>TAYLOR</t>
  </si>
  <si>
    <t>010</t>
  </si>
  <si>
    <t>VACANT LOT</t>
  </si>
  <si>
    <t>PRE-FINAL</t>
  </si>
  <si>
    <t>201411101145</t>
  </si>
  <si>
    <t>3730</t>
  </si>
  <si>
    <t>015</t>
  </si>
  <si>
    <t>ERECT 6-STORY, 1 BASEMENT, TYPE 1, 3, 5, RETAIL, PARKING, 112 RESIDENTIAL UNITS BUILDING. COMPLIANCE W/ ORIDINANCE NO 155-13 EXEMPTED.</t>
  </si>
  <si>
    <t>3730015</t>
  </si>
  <si>
    <t>201312033256</t>
  </si>
  <si>
    <t>PINE</t>
  </si>
  <si>
    <t>0667</t>
  </si>
  <si>
    <t>019</t>
  </si>
  <si>
    <t>TO ERECT 12 STORIES, 2 BASEMENT, 103 RESIDENTIAL WITH RETAIL AND PARKING.</t>
  </si>
  <si>
    <t>BBENDIX</t>
  </si>
  <si>
    <t>0667019</t>
  </si>
  <si>
    <t>201603041246</t>
  </si>
  <si>
    <t>TEXAS</t>
  </si>
  <si>
    <t>4102</t>
  </si>
  <si>
    <t>026</t>
  </si>
  <si>
    <t>4102026</t>
  </si>
  <si>
    <t>03RD</t>
  </si>
  <si>
    <t>084</t>
  </si>
  <si>
    <t>201401166470</t>
  </si>
  <si>
    <t>ARELIOUS WALKER</t>
  </si>
  <si>
    <t>DR</t>
  </si>
  <si>
    <t>4884</t>
  </si>
  <si>
    <t>025</t>
  </si>
  <si>
    <t>TO ERECT 5 STORIES, NO BASEMENT, 93 DWELLINGS UNITS WITH PARKING(MAHER: COMPLIANCE WITH ORDINANCE NO.155-13 REQUIRED)</t>
  </si>
  <si>
    <t>4884025</t>
  </si>
  <si>
    <t>201401166475</t>
  </si>
  <si>
    <t>027</t>
  </si>
  <si>
    <t>TO ERECT 5 STORIES, NO BASEMENT, 91 DWELLING /PARKING
(MAHER: COMPLIANCE WITH NO.155-13 REQUIRED.)</t>
  </si>
  <si>
    <t>4884027</t>
  </si>
  <si>
    <t>201312134180</t>
  </si>
  <si>
    <t>MARKET</t>
  </si>
  <si>
    <t>3542</t>
  </si>
  <si>
    <t>039</t>
  </si>
  <si>
    <t>ERECT 6 STORIES, 1 BASEMENT, 87 DWELLING UNITS, RESIDENTIAL &amp; RETAIL. COMPLIANCE W/ ORDINANCE NO. 155-13 IS NOT REQUIRED.</t>
  </si>
  <si>
    <t>HORNJEFF</t>
  </si>
  <si>
    <t>3542062</t>
  </si>
  <si>
    <t>018</t>
  </si>
  <si>
    <t>201406279737</t>
  </si>
  <si>
    <t>WEST POINT</t>
  </si>
  <si>
    <t>RD</t>
  </si>
  <si>
    <t>4624</t>
  </si>
  <si>
    <t>TO ERECT 5 STORIES, NO BASEMENT, 72 DWELLING UNITS RESIDENTIAL MULTI-FAMILY, COMMERCIAL, MIXED USE BLDG.</t>
  </si>
  <si>
    <t>MSNYDER</t>
  </si>
  <si>
    <t>4624031</t>
  </si>
  <si>
    <t>200809252660</t>
  </si>
  <si>
    <t>FRANKLIN</t>
  </si>
  <si>
    <t>0671</t>
  </si>
  <si>
    <t>006</t>
  </si>
  <si>
    <t>ERECT A 13 STORIES, 1 BASEMENT WITH 69 RESIDENTIAL UNIT &amp; COMMERCIAL BUILDING WITH PARKING</t>
  </si>
  <si>
    <t>0671006</t>
  </si>
  <si>
    <t>201303273113</t>
  </si>
  <si>
    <t>FULTON</t>
  </si>
  <si>
    <t>0785</t>
  </si>
  <si>
    <t>029</t>
  </si>
  <si>
    <t>ERECT 6 STORIES, NO BASEMENT, 69 UNITS RESIDENTIAL APARTMENTS WITH GROUND FLOOR RETAIL.</t>
  </si>
  <si>
    <t>0785053</t>
  </si>
  <si>
    <t>201211295086</t>
  </si>
  <si>
    <t>06TH</t>
  </si>
  <si>
    <t>3731</t>
  </si>
  <si>
    <t>ERECT 9 STORY 67 DWELLING UNITS.</t>
  </si>
  <si>
    <t>3731001</t>
  </si>
  <si>
    <t>201112070227</t>
  </si>
  <si>
    <t>3834</t>
  </si>
  <si>
    <t>ERECT 6 STORY 65 UNITS RESIDENTIAL &amp; COMMERCIAL BUILDING.</t>
  </si>
  <si>
    <t>3834001</t>
  </si>
  <si>
    <t>201312244989</t>
  </si>
  <si>
    <t>INDIANA</t>
  </si>
  <si>
    <t>4041</t>
  </si>
  <si>
    <t>009</t>
  </si>
  <si>
    <t>ERECT 5 STORIES, 60 DWELLING UNITS.</t>
  </si>
  <si>
    <t>DSANCHEZ</t>
  </si>
  <si>
    <t>4041009</t>
  </si>
  <si>
    <t>201312244992</t>
  </si>
  <si>
    <t>TO ERECT 5 STORIES OF 51 DWELLING UNITS WITH ASSEMBLY/PARKING</t>
  </si>
  <si>
    <t>201204168406</t>
  </si>
  <si>
    <t>PRESIDIO</t>
  </si>
  <si>
    <t>1073</t>
  </si>
  <si>
    <t>013</t>
  </si>
  <si>
    <t>TCO ISSUED</t>
  </si>
  <si>
    <t>TO ERECT 5 STORIES, 50 UNITS COMMUNITY CENTER / HOUSING, MIXED USED BUILDING WITH 1 BASEMENT.</t>
  </si>
  <si>
    <t>GCABRERO</t>
  </si>
  <si>
    <t>1073055</t>
  </si>
  <si>
    <t>200602023710</t>
  </si>
  <si>
    <t>JESSIE</t>
  </si>
  <si>
    <t>3703</t>
  </si>
  <si>
    <t>086</t>
  </si>
  <si>
    <t>TO ERECT 8 STORY, 47 CONDO UNITS</t>
  </si>
  <si>
    <t>EWATTY</t>
  </si>
  <si>
    <t>3703086</t>
  </si>
  <si>
    <t>201306270646</t>
  </si>
  <si>
    <t>LAGUNA</t>
  </si>
  <si>
    <t>0857</t>
  </si>
  <si>
    <t>Change of occupancy and change of use of an existing historic building from a school into affordable senior housing.THE GRD FL INCL RETAIL SPACE AND T.I. SPACE FOR A NON-PROFIT ORGANIZATION. THE BLDG IS LANDMARK #256, WORK WAS APPROVED ON 5/16/12.</t>
  </si>
  <si>
    <t>SVELLVE</t>
  </si>
  <si>
    <t>0857002</t>
  </si>
  <si>
    <t>Conversion Gain</t>
  </si>
  <si>
    <t>011</t>
  </si>
  <si>
    <t>RETAIL SALES</t>
  </si>
  <si>
    <t>200912223671</t>
  </si>
  <si>
    <t>INNES</t>
  </si>
  <si>
    <t>4591C</t>
  </si>
  <si>
    <t>095</t>
  </si>
  <si>
    <t>TO ERECT 5 STORY, 35 RESIDENTIAL UNITS WITH PARKING. (NO BASEMENT)</t>
  </si>
  <si>
    <t>201407171511</t>
  </si>
  <si>
    <t>VAN NESS</t>
  </si>
  <si>
    <t>0619</t>
  </si>
  <si>
    <t>012</t>
  </si>
  <si>
    <t>TO ERECT 8 STORIES, 35 DWELLING UNITS OF RESIDENTIAL &amp; RETAIL STORE.</t>
  </si>
  <si>
    <t>0619012</t>
  </si>
  <si>
    <t>201611172975</t>
  </si>
  <si>
    <t>10TH</t>
  </si>
  <si>
    <t>3518</t>
  </si>
  <si>
    <t>020</t>
  </si>
  <si>
    <t>ERECT 5 STORIES OF 28 DWELLING UNITS. MIX USE BUILDING. 4 stories Type V-A over 1 story </t>
  </si>
  <si>
    <t>3518020</t>
  </si>
  <si>
    <t>201308204720</t>
  </si>
  <si>
    <t>MIDDLE POINT</t>
  </si>
  <si>
    <t>ERECT 5-STORY, TYPE 3, 1 BASEMENT/GARAGE, 50 DWELLING UNITS BUILDING.</t>
  </si>
  <si>
    <t>200412171712</t>
  </si>
  <si>
    <t>LARKIN</t>
  </si>
  <si>
    <t>0620</t>
  </si>
  <si>
    <t>TO ERECT 5 STORIES, 2 BASEMENT, 27 RESIDENTIAL CONDOMINIUMS.</t>
  </si>
  <si>
    <t>0620006</t>
  </si>
  <si>
    <t>201401136108</t>
  </si>
  <si>
    <t>SOUTH VAN NESS</t>
  </si>
  <si>
    <t>3575</t>
  </si>
  <si>
    <t>070</t>
  </si>
  <si>
    <t>TO ERECT 5 STORIES OF 27 DWELLINGS/2 COMMERCIALS AND 19 PARKINGS</t>
  </si>
  <si>
    <t>3575070</t>
  </si>
  <si>
    <t>201306280738</t>
  </si>
  <si>
    <t>15TH</t>
  </si>
  <si>
    <t>3549</t>
  </si>
  <si>
    <t>064</t>
  </si>
  <si>
    <t>TO ERECT 5 STORIES, NO BASEMENT, 23 UNITS RESIDENTIAL &amp; PARKING BUILDING. ** MAHER: COMPLIANCE WITH ORDINANCE NO# 155-13 NOT REQUIRED **</t>
  </si>
  <si>
    <t>EJACKSON</t>
  </si>
  <si>
    <t>3549064</t>
  </si>
  <si>
    <t>201401247066</t>
  </si>
  <si>
    <t>SHIPLEY</t>
  </si>
  <si>
    <t>096</t>
  </si>
  <si>
    <t>TO ERECT 4 STORIES, NO BASEMENT, 21 UNITS MULTI FAMILY RESIDENTIAL BUIDLING.
** MAHER: COMPLIANCE WITH ORDINANCE NO# 155-13 NOT REQUIRED **</t>
  </si>
  <si>
    <t>3753096</t>
  </si>
  <si>
    <t>201012277437</t>
  </si>
  <si>
    <t>VALENCIA</t>
  </si>
  <si>
    <t>3617</t>
  </si>
  <si>
    <t>008</t>
  </si>
  <si>
    <t>ERECT 5 STORIES OF 15 DWELLING UNITS, WITH COMMERCIAL,TYPE 5.</t>
  </si>
  <si>
    <t>3617008</t>
  </si>
  <si>
    <t>LOMBARD</t>
  </si>
  <si>
    <t>021</t>
  </si>
  <si>
    <t>MWOODS</t>
  </si>
  <si>
    <t>200912223676</t>
  </si>
  <si>
    <t>COLEMAN</t>
  </si>
  <si>
    <t>069</t>
  </si>
  <si>
    <t>TO ERECT 3 STORY TYPE 5B, 12 UNITS RESIDENTIAL WITH PARKING.</t>
  </si>
  <si>
    <t>4591C069</t>
  </si>
  <si>
    <t>098</t>
  </si>
  <si>
    <t>054</t>
  </si>
  <si>
    <t>EOROPEZA</t>
  </si>
  <si>
    <t>200408040564</t>
  </si>
  <si>
    <t>PENNSYLVANIA</t>
  </si>
  <si>
    <t>3987</t>
  </si>
  <si>
    <t>TO ERECT 5 STORIES, NO BASEMENT, 11 UNIT RESIDENTIAL BUILDING.</t>
  </si>
  <si>
    <t>CHRISTEN</t>
  </si>
  <si>
    <t>3987902</t>
  </si>
  <si>
    <t>201306199977</t>
  </si>
  <si>
    <t>MISSOURI</t>
  </si>
  <si>
    <t>3985</t>
  </si>
  <si>
    <t>024</t>
  </si>
  <si>
    <t>TO ERECT 4 STORIES, NO BASEMENT, 9 UNITS RESIDENTIAL RESIDENCE WITH GARAGE.</t>
  </si>
  <si>
    <t>3985024</t>
  </si>
  <si>
    <t>HUDSON</t>
  </si>
  <si>
    <t>045</t>
  </si>
  <si>
    <t>TO ERECT 3 STORIES, 9 UNITS RESIDENTIAL BUILDING WITH PRIVATE PARKING.</t>
  </si>
  <si>
    <t>201202295145</t>
  </si>
  <si>
    <t>046</t>
  </si>
  <si>
    <t>4591C046</t>
  </si>
  <si>
    <t>AVOCET</t>
  </si>
  <si>
    <t>WY</t>
  </si>
  <si>
    <t>201308204718</t>
  </si>
  <si>
    <t>TO ERECT 3-STORY, TYPE 5, NO BASEMENT, 8 DWELLING UNITS BUILDING.</t>
  </si>
  <si>
    <t>201310119178</t>
  </si>
  <si>
    <t>TURK</t>
  </si>
  <si>
    <t>1153</t>
  </si>
  <si>
    <t>2 FAMILY DWELLING</t>
  </si>
  <si>
    <t>ERECT 4-STORY, TYPE V RESIDENTIAL CONDO.</t>
  </si>
  <si>
    <t>201603232901</t>
  </si>
  <si>
    <t>201308204710</t>
  </si>
  <si>
    <t>TO ERECT 3-STORY, TYPE 5, NO BASEMENT, 7 DWELLING UNITS BUILDING.</t>
  </si>
  <si>
    <t>NATOMA</t>
  </si>
  <si>
    <t>028</t>
  </si>
  <si>
    <t>201409237117</t>
  </si>
  <si>
    <t>POST</t>
  </si>
  <si>
    <t>0686</t>
  </si>
  <si>
    <t>040</t>
  </si>
  <si>
    <t>CHANGE OF USE: CONVERTING (E) 2ND FLOOR RETAIL SPACE (3,475 SF) TO FOUR RESIDENTIAL APARTMENT UNITS. 2 X (ONE BEDRM),2 X (ONE BEDRM + DEN).</t>
  </si>
  <si>
    <t>LAJELLO</t>
  </si>
  <si>
    <t>0686040</t>
  </si>
  <si>
    <t>200712120285</t>
  </si>
  <si>
    <t>SAN JOSE</t>
  </si>
  <si>
    <t>6531</t>
  </si>
  <si>
    <t>CONSTRUCTION OF FOUR-STORY FOUR DWELLING UNITS.</t>
  </si>
  <si>
    <t>6531022</t>
  </si>
  <si>
    <t>201607283688</t>
  </si>
  <si>
    <t>VALLEJO</t>
  </si>
  <si>
    <t>0148</t>
  </si>
  <si>
    <t>ADD THREE UNITS &amp; STORAGE LOCKER AREA TO INCREASE TENANT AMENITIES, PLNNING DEPT VARIANCE PACKAGE SUBMITTED FOR REAR YARD &amp; EXPOSURE.</t>
  </si>
  <si>
    <t>SAMONSKY</t>
  </si>
  <si>
    <t>0148022</t>
  </si>
  <si>
    <t>Addition</t>
  </si>
  <si>
    <t>201312043354</t>
  </si>
  <si>
    <t>0744</t>
  </si>
  <si>
    <t>PLANNING APPLICATION FOR PARKING REDUCTION. RE-CONFIGURE PARKINGSPACE. ADD 3 APARTMENTS.</t>
  </si>
  <si>
    <t>SYOUNG</t>
  </si>
  <si>
    <t>0744020</t>
  </si>
  <si>
    <t>201305217463</t>
  </si>
  <si>
    <t>PAGE</t>
  </si>
  <si>
    <t>0843</t>
  </si>
  <si>
    <t>016</t>
  </si>
  <si>
    <t>ERECT 4-STORY, TYPE 5, 0 BASEMENT, 3 DWELLING UNITS BUILDING. 690 PAGE STREET AKA 692, 694, AND 696 PAGE STREET</t>
  </si>
  <si>
    <t>CLAMOREN</t>
  </si>
  <si>
    <t>0843052</t>
  </si>
  <si>
    <t>ADU</t>
  </si>
  <si>
    <t>035</t>
  </si>
  <si>
    <t>Correction</t>
  </si>
  <si>
    <t>201409055492</t>
  </si>
  <si>
    <t>GEARY</t>
  </si>
  <si>
    <t>1456</t>
  </si>
  <si>
    <t>TO ERECT 4 STORIES, 3 UNITS CONDOMINIUM BUILDING AND ONE RETAIL.</t>
  </si>
  <si>
    <t>1456023</t>
  </si>
  <si>
    <t>200712120290</t>
  </si>
  <si>
    <t>TARAVAL</t>
  </si>
  <si>
    <t>2374</t>
  </si>
  <si>
    <t>VERTIACL &amp; HORIZONTAL ADDITION TO EXISTING BUILDING. CONVERT EXISTING RETAIL TO 3 FAMILY DWELLING. REF APPL #356796 ISSUED 6/28/1968.</t>
  </si>
  <si>
    <t>2374019</t>
  </si>
  <si>
    <t>200512089818</t>
  </si>
  <si>
    <t>17TH</t>
  </si>
  <si>
    <t>2623</t>
  </si>
  <si>
    <t>ERECT 3-STORY, 3 DWELLING UNITS BLDG.</t>
  </si>
  <si>
    <t>2623028</t>
  </si>
  <si>
    <t>200402106098</t>
  </si>
  <si>
    <t>MINNA</t>
  </si>
  <si>
    <t>3511</t>
  </si>
  <si>
    <t>076</t>
  </si>
  <si>
    <t>ERECT A FOUR STORY, THREE UNIT RESIDENTIAL BLDG</t>
  </si>
  <si>
    <t>3511128</t>
  </si>
  <si>
    <t>201512013897</t>
  </si>
  <si>
    <t>CLAY</t>
  </si>
  <si>
    <t>PROPOSED ADDITION OF 2 NEW UNITS @ GROUND FLOOR AS PART OF SOFT STORY SEISMIC RETROFIT. UNIT# 1: ADD STUDIO. UNIT# 2: ADD 1 BEDROOM &amp; 1 BATHROOM. ALL WORK TO BE PERFORMED WITHIN (E) BOUNDARY OF THE BUILDING.
** MAHER: N/A **</t>
  </si>
  <si>
    <t>0620013</t>
  </si>
  <si>
    <t>014</t>
  </si>
  <si>
    <t>201303222896</t>
  </si>
  <si>
    <t>PIERCE</t>
  </si>
  <si>
    <t>0754</t>
  </si>
  <si>
    <t>BUILDING CURRENTLY LEGAL FOR 2 UNITS BUT USED AS A 3-UNIT APT. LEGALIZE ONE (E) UNIT &amp; ADD 1,188 SQ FT 4TH UNIT TO BASEMENT. ONLY STRUCTURAL WORK ON THIS APPLICATION IS REAR STAIR. REAR DECK TO BE CUT BACK, MAX 9'0" FROM REAR FACADE. ADD WINDOWS. OBTAIN S</t>
  </si>
  <si>
    <t>KBURNS</t>
  </si>
  <si>
    <t>0754012</t>
  </si>
  <si>
    <t>Legalization</t>
  </si>
  <si>
    <t>201411121255</t>
  </si>
  <si>
    <t>0839</t>
  </si>
  <si>
    <t>ADD 2 NEW STUDIO DWG UNITS W/IN (E) BLDG ENVELOPE AT THE 1/F OF A 9 UNIT APT BLDG. SEISMIC UPGRADE PER SF SOFT STORY ORDINANCE 54-10. PROVIDE NEW ROOF DECK ABOVE (E) GARAGE AT LILY ST. AND REFRAME GARAGE ROOF. PROVIDE NEW HALLWY FR 1/F LOBBY TO NEW DWG UN</t>
  </si>
  <si>
    <t>CGROB</t>
  </si>
  <si>
    <t>0839012</t>
  </si>
  <si>
    <t>201504173948</t>
  </si>
  <si>
    <t>0840</t>
  </si>
  <si>
    <t>PER ORDINANCE NO 30-15. CONVERT 6 GARAGE SPACES TO (2) NEW RESIDENTIAL UNITS.</t>
  </si>
  <si>
    <t>MCELROYC</t>
  </si>
  <si>
    <t>0840001</t>
  </si>
  <si>
    <t>201710040351</t>
  </si>
  <si>
    <t>HAIGHT</t>
  </si>
  <si>
    <t>0852</t>
  </si>
  <si>
    <t>PROVIDE 2 NEW UNITS PER ORD 30-15 AT GROPUND FLOOR. (SOFT STOREY UNDER REF PA 2014 0729 2454) FIRE SPRINKLERS UNDER SEP PERMIT. ** MAHER: COMPLIANCE WITH ORDINANCE NO# 155-13 NOT REQUIRED **</t>
  </si>
  <si>
    <t>0852008</t>
  </si>
  <si>
    <t>201410249901</t>
  </si>
  <si>
    <t>SCOTT</t>
  </si>
  <si>
    <t>0936</t>
  </si>
  <si>
    <t>CONVERT (E) 2ND FLR OFFICE/COMMERCIAL AREAS @ UNITS 3215B &amp; 3215C TO TWO NEW RESIDENTIAL UNITS. ONE WITH 2 BEDRMS, 2 BATHS, LAUNDRY, KITCHEN AND LIVING/DINING AREA. 2ND NEW UNIT STUDIO W/KITCHEN,BATH,SLEEPING/LIV/DINING RM. PRIVATE DECK FOR EA. UNIT. CHAN</t>
  </si>
  <si>
    <t>AKIRBY</t>
  </si>
  <si>
    <t>0936020</t>
  </si>
  <si>
    <t>1210</t>
  </si>
  <si>
    <t>REINSPECT REQUIRED</t>
  </si>
  <si>
    <t>201108263406</t>
  </si>
  <si>
    <t>ROOSEVELT</t>
  </si>
  <si>
    <t>2628</t>
  </si>
  <si>
    <t>ERECT 3-STORY TYPE V 2-UNIT RESIDENCE NEW BUILDING.  SPRINKLERS UNDER SEPARATE PERMIT</t>
  </si>
  <si>
    <t>2628026</t>
  </si>
  <si>
    <t>STANYAN</t>
  </si>
  <si>
    <t>2630</t>
  </si>
  <si>
    <t>1 FAMILY DWELLING</t>
  </si>
  <si>
    <t>DLINDSAY</t>
  </si>
  <si>
    <t>201312194587</t>
  </si>
  <si>
    <t>LAFAYETTE</t>
  </si>
  <si>
    <t>066</t>
  </si>
  <si>
    <t>CONVERT LOWER FLOOR TO 2 ADDITION DWELLINGS. NO EXPANSION OF ENVERLOP OF BUILDING. EXTERIOR WORK (N) WINDOWS AND (N) DOORS.</t>
  </si>
  <si>
    <t>3511066</t>
  </si>
  <si>
    <t>GUERRERO</t>
  </si>
  <si>
    <t>201509116693</t>
  </si>
  <si>
    <t>14TH</t>
  </si>
  <si>
    <t>3546</t>
  </si>
  <si>
    <t>TWO ADDITIONAL DWELLING UNITS WITHIN (E) ENVELOPE, RENOVATE (E) UNITS ON UPPER LEVELS. NO WORK VISIBLE FROM STREET. 1ST LEVEL SPRINKLERS PER
NFPA-13R UNDER SEPARATE PERMIT.</t>
  </si>
  <si>
    <t>KBRUSATO</t>
  </si>
  <si>
    <t>3546025</t>
  </si>
  <si>
    <t>DOLORES</t>
  </si>
  <si>
    <t>CAMPBELL</t>
  </si>
  <si>
    <t>201206112282</t>
  </si>
  <si>
    <t>SHOTWELL</t>
  </si>
  <si>
    <t>3641</t>
  </si>
  <si>
    <t>FRONT BUILDING. TO ERECT 3 STORIES, 2 UNITS, 1 BASEMENT, DUPLEX BUILDING.</t>
  </si>
  <si>
    <t>JSPEIRS</t>
  </si>
  <si>
    <t>3641087</t>
  </si>
  <si>
    <t>201405206229</t>
  </si>
  <si>
    <t>24TH</t>
  </si>
  <si>
    <t>3656</t>
  </si>
  <si>
    <t>RENOVATION OF (E) MIXED-USE BLDG: REPAIR FIRE DAMAGE THROUGHOUT, STRUCTURAL UPGRADE, HORIZONTAL ADDITION TO REAR, INCREASE IN DWELLING UNIT FORM 2 TO 4, (N) ROOF DECK &amp; STAIR CABINS, PLUMBING &amp; ELCTRICAL WORK (VIA) SEPARATE PERMIT.</t>
  </si>
  <si>
    <t>MSMITH</t>
  </si>
  <si>
    <t>3656010</t>
  </si>
  <si>
    <t>201208207754</t>
  </si>
  <si>
    <t>RUSS</t>
  </si>
  <si>
    <t>CHANGE OF USE. CONVERT GROUND FLOOR FROM AUTO REPAIR SHOP TO RESIDENTIAL UNIT + ARTIST ACTIVITIVES. CONVERT 2ND FLOOR FROM BUSINESS TO A RES'D UNIT. PRIVATE ROOF DECK, ALTERLATION + RENOVATION TO (E) INTERIOR + EXTERIOR. STRUCTURAL, MEP BASED ON ARCHITECT</t>
  </si>
  <si>
    <t>3731084</t>
  </si>
  <si>
    <t>201204249018</t>
  </si>
  <si>
    <t>DE HARO</t>
  </si>
  <si>
    <t>4095</t>
  </si>
  <si>
    <t>ERECT 3 STORIES, TYPE 5, 2 DWELLING UNITS BUILDING.</t>
  </si>
  <si>
    <t>CTOWNES</t>
  </si>
  <si>
    <t>4095018</t>
  </si>
  <si>
    <t>201405125450</t>
  </si>
  <si>
    <t>OAKDALE</t>
  </si>
  <si>
    <t>5319</t>
  </si>
  <si>
    <t>037</t>
  </si>
  <si>
    <t>TO ERECT 3 STORIES, NO BASEMENT, 2 UNITS RESIDENTIAL BUILDING.</t>
  </si>
  <si>
    <t>5319037</t>
  </si>
  <si>
    <t>201209270758</t>
  </si>
  <si>
    <t>WOOLSEY</t>
  </si>
  <si>
    <t>5457</t>
  </si>
  <si>
    <t>TO ERECT 4 STORIES, 2 OFFICES, 1 COMMERCIAL RETAIL &amp; 2 FAMILY DWELLINGS BUILDING.</t>
  </si>
  <si>
    <t>DISALVOJ</t>
  </si>
  <si>
    <t>5457037</t>
  </si>
  <si>
    <t>032</t>
  </si>
  <si>
    <t>201212045418</t>
  </si>
  <si>
    <t>6517</t>
  </si>
  <si>
    <t>IN 2ND FLOOR CONVERT EXTG OFFICE INTO 2 ONE-BEDROOM UNITS. CHANGE OF OCCUPANCY FROM R-3/F-1/B TO (4-UNIT)R-2/F-1/B.  NEW STAIR NEW STAIRWAY PENTHOUSE AND NEW ROOF DECK.  DEMO BEDROOM ON 3RD FLOOR.</t>
  </si>
  <si>
    <t>6517022</t>
  </si>
  <si>
    <t>200910209344</t>
  </si>
  <si>
    <t>CAPITOL</t>
  </si>
  <si>
    <t>7106</t>
  </si>
  <si>
    <t>058</t>
  </si>
  <si>
    <t>CONSTRUCTION OF 3-STORY 2-DWELLING UNITS WITH COMMERCIAL, MIX USE.</t>
  </si>
  <si>
    <t>APUTRA</t>
  </si>
  <si>
    <t>7106058</t>
  </si>
  <si>
    <t>200910209343</t>
  </si>
  <si>
    <t>BROAD</t>
  </si>
  <si>
    <t>CONSTRUCTION OF 3-STORY TWO DWELLING UNITS.</t>
  </si>
  <si>
    <t>7106059</t>
  </si>
  <si>
    <t>201605046472</t>
  </si>
  <si>
    <t>SUMMIT</t>
  </si>
  <si>
    <t>7331</t>
  </si>
  <si>
    <t>127</t>
  </si>
  <si>
    <t>ERECT 3-STORY, NO BASEMENT, TYPE 5-B, TWO FAMILY DWELLINGS BUILDING.</t>
  </si>
  <si>
    <t>MBOUDREA</t>
  </si>
  <si>
    <t>7331127</t>
  </si>
  <si>
    <t>201604064038</t>
  </si>
  <si>
    <t>131</t>
  </si>
  <si>
    <t>ERECT 3-STORY, 1 BASEMENT, TYPE 5-B, 2 UNITS RESIDENTIAL BUILDING.</t>
  </si>
  <si>
    <t>7331131</t>
  </si>
  <si>
    <t>201511031507</t>
  </si>
  <si>
    <t>133</t>
  </si>
  <si>
    <t>ERECT 3-STORY, TYPE 5-B, 1 BASEMENT, 2 UNITS RESIDENTIAL BUILDING.</t>
  </si>
  <si>
    <t>7331133</t>
  </si>
  <si>
    <t>201511031508</t>
  </si>
  <si>
    <t>135</t>
  </si>
  <si>
    <t>7331135</t>
  </si>
  <si>
    <t>201511031509</t>
  </si>
  <si>
    <t>137</t>
  </si>
  <si>
    <t>7331137</t>
  </si>
  <si>
    <t>201511031510</t>
  </si>
  <si>
    <t>139</t>
  </si>
  <si>
    <t>7331139</t>
  </si>
  <si>
    <t>201511031511</t>
  </si>
  <si>
    <t>141</t>
  </si>
  <si>
    <t>7331141</t>
  </si>
  <si>
    <t>201209119428</t>
  </si>
  <si>
    <t>199</t>
  </si>
  <si>
    <t>TYPE F - ERECT 3 STORIES, NO BASEMENT, 2 FAMILY DWELLING UNITS.</t>
  </si>
  <si>
    <t>7331199</t>
  </si>
  <si>
    <t>201605046484</t>
  </si>
  <si>
    <t>201</t>
  </si>
  <si>
    <t>ERECT 3-STORY, 1 BASEMENT, TYPE 5-B, TWO FAMILY DWELLING BUILDING.</t>
  </si>
  <si>
    <t>7331201</t>
  </si>
  <si>
    <t>201209119429</t>
  </si>
  <si>
    <t>247</t>
  </si>
  <si>
    <t>TYPE G - ERECT 2 STORY, 1 BASEMENT, 2 FAMILY DWELLING UNITS.</t>
  </si>
  <si>
    <t>7331247</t>
  </si>
  <si>
    <t>201611213235</t>
  </si>
  <si>
    <t>MASON</t>
  </si>
  <si>
    <t>0041</t>
  </si>
  <si>
    <t>RENOVATION OF TOP 2 FLOORS OF AN (E) 3 STORY COMMERCIAL BLD. CHANGE OF USE FOR ADDITION OF RESIDENCE. VARIANCE REQUIRED FOR OPEN SPACE, MINOR FACADE ALTERATIONS INCLUDE STREET LEVEL ENTRY DOOR AT MASON ST. ADDITION OF 2ND FLR WINDOW AT MASON. ADDITION OF</t>
  </si>
  <si>
    <t>NFOSTER</t>
  </si>
  <si>
    <t>0041037</t>
  </si>
  <si>
    <t>201602250467</t>
  </si>
  <si>
    <t>0073</t>
  </si>
  <si>
    <t>018B</t>
  </si>
  <si>
    <t>REVISE PA 2015-08-19-4706, CREATE 3RD UNIT- change of occupncy R-3 2 units to R-2 3 units. ADD EXIT CORRIDOR @ GARAGE LEVEL. MOVE BATHROOM, FURNACE, WATER HEATER &amp; LAUNDRY. BUILD PARTITIONS IN DIFFERENT LOCATION THAN PREVIOUSLY APPROVED ON ACTIVE PERMIT.S</t>
  </si>
  <si>
    <t>ETUFFY</t>
  </si>
  <si>
    <t>0073018B</t>
  </si>
  <si>
    <t>201602058980</t>
  </si>
  <si>
    <t>JONES</t>
  </si>
  <si>
    <t>0092</t>
  </si>
  <si>
    <t>REVISION TO 201308225004 REVISE APPROVED 2 STORY UNIT @ BASEMENT &amp; 1ST FLOOR TO (2) 1 STORY UNITS, DELETE APPROVED INTERIOR STAIRWAY. RECONFIGURE BASEMENT PLAN TO GREAT ROOM, BEDROOM, BATH, STUDY, MEDIA ROOM. RECONFIGURE 1ST FLOOR TO GREAT ROOM, (2) BEDRO</t>
  </si>
  <si>
    <t>ABRASK</t>
  </si>
  <si>
    <t>0092027</t>
  </si>
  <si>
    <t>UNION</t>
  </si>
  <si>
    <t>201506260069</t>
  </si>
  <si>
    <t>0115</t>
  </si>
  <si>
    <t>LEGALIZE OF ONE BEDROOM DWELLING UNIT PER ORDINANCE 43-14 ON GROUND FLOOR.</t>
  </si>
  <si>
    <t>NKWIATKO</t>
  </si>
  <si>
    <t>0115022</t>
  </si>
  <si>
    <t>GREEN</t>
  </si>
  <si>
    <t>201502259272</t>
  </si>
  <si>
    <t>HYDE</t>
  </si>
  <si>
    <t>0154</t>
  </si>
  <si>
    <t>004</t>
  </si>
  <si>
    <t>LEGALIZATION OF GROUD FLOOR UNIT #7 - PER ORDINANCE 43-14.
REMOVAL OF REAR STAIRS AT 2ND FLOOR.</t>
  </si>
  <si>
    <t>0154004</t>
  </si>
  <si>
    <t>201605066858</t>
  </si>
  <si>
    <t>PACIFIC</t>
  </si>
  <si>
    <t>0182</t>
  </si>
  <si>
    <t>TO LEGALIZE 1ST FL OF 1139 PACIFIC PER ORDINANCE 43-14. TO ADD LIVING ROOM, KITCHEN, 2 BEDROOM &amp; A BATHROOM</t>
  </si>
  <si>
    <t>CLARKECO</t>
  </si>
  <si>
    <t>0182032</t>
  </si>
  <si>
    <t>201507222197</t>
  </si>
  <si>
    <t>0321</t>
  </si>
  <si>
    <t>005</t>
  </si>
  <si>
    <t>LEGALIZE RESIDENTIAL UNIT IN THE 1st FLOOR PER ORD 43-14</t>
  </si>
  <si>
    <t>JIMENEZS</t>
  </si>
  <si>
    <t>0321005</t>
  </si>
  <si>
    <t>201703232161</t>
  </si>
  <si>
    <t>NORTH POINT</t>
  </si>
  <si>
    <t>0436F</t>
  </si>
  <si>
    <t>TO COMPLY WITH PHYSICAL INSPECTION REPORT#CC7120 REF#2012 0730 6039.</t>
  </si>
  <si>
    <t>0436F028</t>
  </si>
  <si>
    <t>201605127307</t>
  </si>
  <si>
    <t>CHESTNUT</t>
  </si>
  <si>
    <t>0478</t>
  </si>
  <si>
    <t>LEGALIZATION OF (E) UNIT AT GROUND FLOOR PER ORDINANCE 43-14</t>
  </si>
  <si>
    <t>0478005</t>
  </si>
  <si>
    <t>201506199431</t>
  </si>
  <si>
    <t>FRANCISCO</t>
  </si>
  <si>
    <t>0482</t>
  </si>
  <si>
    <t>INSTALLATION OF NEW GROUND FLOOR (1 BEDROOM &amp; 1 BATH) UNIT FOR A TOTAL OF 3 UNITS. RELOCATION OF (E) BOILER ROOM &amp; EQUIPMENT. INSTALL FIRE SPRINKLERS @ GROUND FLOOR UNDER SEPERATE PERMIT.</t>
  </si>
  <si>
    <t>HKLINE</t>
  </si>
  <si>
    <t>0482030</t>
  </si>
  <si>
    <t>201505206846</t>
  </si>
  <si>
    <t>033</t>
  </si>
  <si>
    <t>LEGALIZE (E) DWELLING UNIT ON GROUND FLOOR INSTALLED WITHOUT A PERMIT UNDER ORD NO. 43-14. NEW SPRINKLER PRMIT SHALL BE SUBMITTING SEPARATELY. NEW UNIT &amp; EGRESS PATH TO STREET WILL NEED TO BE SPRINKLERED.</t>
  </si>
  <si>
    <t>0482033</t>
  </si>
  <si>
    <t>201502138346</t>
  </si>
  <si>
    <t>POLK</t>
  </si>
  <si>
    <t>0693</t>
  </si>
  <si>
    <t>APT 302/302A: CONVERT 2 BEDROOM APARTMENT INTO A STUDIO &amp; ONE BEDROOM APARTMENT; 302A: ADD A KITCHEN, BATH AND W/D; 302: REMODEL (E) KITCHEN AND BATH ADD NEW LAUNDRY W/D; MAHER N/A</t>
  </si>
  <si>
    <t>0693015</t>
  </si>
  <si>
    <t>201503231632</t>
  </si>
  <si>
    <t>G/F -LEGALIZE OF 1 UNWARRANTED UNIT FOR A TOTAL OF 28 UNITS. UNIT LEGALIZATION ORDINANCE #43-14.</t>
  </si>
  <si>
    <t>0693022</t>
  </si>
  <si>
    <t>201511092093</t>
  </si>
  <si>
    <t>EDDY</t>
  </si>
  <si>
    <t>0740</t>
  </si>
  <si>
    <t>(UNIT LEGALIZATION ORDINANCE 43-14) RECONFIGURATION OF EXISTING PARTITIONS &amp; LEGALIZE ONE DWELLING UNIT (EFFICIENCY) TO COMPLY WITH NOV 201566672 DATED 08-27-15; MAHER N/A</t>
  </si>
  <si>
    <t>0740009</t>
  </si>
  <si>
    <t>201610140345</t>
  </si>
  <si>
    <t>WEBSTER</t>
  </si>
  <si>
    <t>0804</t>
  </si>
  <si>
    <t>ESTABLISHING DWELLING UNIT AT ABANDONED CORNER STORE</t>
  </si>
  <si>
    <t>MCMILLEN</t>
  </si>
  <si>
    <t>0804001</t>
  </si>
  <si>
    <t>201607152464</t>
  </si>
  <si>
    <t>HAYES</t>
  </si>
  <si>
    <t>0805</t>
  </si>
  <si>
    <t>LEGALIZE DWELLING UNIT PER UNIT LEGALIZATION ORDINANCE# 43-14. INTERIOR REMODEL FOR NEW UNIT, 2 BEDROOM &amp; 2 BATH.</t>
  </si>
  <si>
    <t>0805008</t>
  </si>
  <si>
    <t>201504022691</t>
  </si>
  <si>
    <t>IVY</t>
  </si>
  <si>
    <t>034</t>
  </si>
  <si>
    <t>LEGALIZE AS-BUILT BATHROOM. LIVING ROOM, BEDROOM &amp; KITCHEN AT LOWER FLOOR PER PLAN. COMPLY WITH #201300457. UNDER ORDINANCE NO.43-14. CHANGE OF USE &amp; OCCUPANCY R3 TO R2.</t>
  </si>
  <si>
    <t>0805034</t>
  </si>
  <si>
    <t>OAK</t>
  </si>
  <si>
    <t>ALEXANDE</t>
  </si>
  <si>
    <t>201401226857</t>
  </si>
  <si>
    <t>0945</t>
  </si>
  <si>
    <t>TO ERECT 3 STORIES, BASEMENT, SINGLE FAMILY RESIDENCE.</t>
  </si>
  <si>
    <t>0945012</t>
  </si>
  <si>
    <t>201102150303</t>
  </si>
  <si>
    <t>BROADWAY</t>
  </si>
  <si>
    <t>*</t>
  </si>
  <si>
    <t>0959</t>
  </si>
  <si>
    <t>ERECT 3 STORIES OF ONE DWELLING UNIT. TYPE 5.</t>
  </si>
  <si>
    <t>0959008</t>
  </si>
  <si>
    <t>1050</t>
  </si>
  <si>
    <t>201311222590</t>
  </si>
  <si>
    <t>TO ERECT 3 STORIES, NO BASEMENT, SINGLE FAMILY DWELLING.</t>
  </si>
  <si>
    <t>1050007</t>
  </si>
  <si>
    <t>201605107002</t>
  </si>
  <si>
    <t>GOLDEN GATE</t>
  </si>
  <si>
    <t>1152</t>
  </si>
  <si>
    <t>CREATE NEW DWELLING UNIT IN THE BASEMENT OF EXISTING 3 UNITS RESIDENTIAL BUILDING. NO EXPANSION OF THE BUILDING ENVELOPE. NO CHANGE TO VISIBLE EXTERIOR OF BUILDING. Sprinkler permit deferred.</t>
  </si>
  <si>
    <t>1152012</t>
  </si>
  <si>
    <t>KCONNER</t>
  </si>
  <si>
    <t>201508194745</t>
  </si>
  <si>
    <t>BRODERICK</t>
  </si>
  <si>
    <t>1183</t>
  </si>
  <si>
    <t>052</t>
  </si>
  <si>
    <t>TO LEGALIZE GROUND UNIT "C' BY ADDING A KITCHEN AND CONVERTING A HALF BATH INTO FULL BATH. CONVERT STORAGE AREAS TO LIVING RM DINING RM. AND BEDRM PER ORDINANCE #43-14. SPRINKLER SYSTEM ON SEPARATE PERMIT.</t>
  </si>
  <si>
    <t>1183050</t>
  </si>
  <si>
    <t>201604013710</t>
  </si>
  <si>
    <t>1189</t>
  </si>
  <si>
    <t>LEGALIZE UNIT @ BASEMENT LEVEL, WORK TO INCLUDE REMODEL (E) GUESTROOMS &amp; CREATE (N) KITCHEN @ BASEMENT, REFER TO MEETING MINUTES ON SHEET A0.2. REVERT EXIST. GUEST RM BACK TO ORIGINAL BUILDING UNIT USE.  ORIGINAL BLDG 8 DWELLING UNITS PER 3R REPORT.</t>
  </si>
  <si>
    <t>1189018</t>
  </si>
  <si>
    <t>201504153723</t>
  </si>
  <si>
    <t>TO COMPLY WITH NOV# 201527031. DEVELOP GROUND FLOOR ROOMS INTO LEGAL RESIDENTIAL UNIT. CHANGE OCCUPANCY FROM R-3 TO R-2. ADD NFPA13R SPRINKLER TO entire first fl. ADD 2 HOUR RATED CEILING entire first floor. MODIFY (E) ENTRY TO HAVE 7'-6" CEILING HEIGHT.</t>
  </si>
  <si>
    <t>1210031</t>
  </si>
  <si>
    <t>201510301285</t>
  </si>
  <si>
    <t>1222</t>
  </si>
  <si>
    <t>ADDITION OF NEW GROUND FLOOR UNIT FOR TOTAL OF 13 UNITS. NEW GROUND FLR UNIT PROPOSED PER ORD. NO.30-15. REFER TO P/A#201502208906 FOR SOFT STORY RETROFIT PER SFBC CHAPTER 34B, 2012 IEBC A-4. NEW UNIT TO BE 2 BEDROOM/1 BATH.</t>
  </si>
  <si>
    <t>1222028</t>
  </si>
  <si>
    <t>201602058916</t>
  </si>
  <si>
    <t>CLAYTON</t>
  </si>
  <si>
    <t>1246</t>
  </si>
  <si>
    <t>ADDITION OF ONE 351.6 SQ. FT. ON 1ST FLOOR PER ORDINANCE# 30-15 SEISMIC APPLICATION PA# 2015/10/09/9348. NEW UNIT 1 BEDROOM, 1 BATHROOM, 1 KITCHEN.</t>
  </si>
  <si>
    <t>1246007</t>
  </si>
  <si>
    <t>201602089067</t>
  </si>
  <si>
    <t>WALLER</t>
  </si>
  <si>
    <t>1258</t>
  </si>
  <si>
    <t>LEGALIZE UIT ON GROUND FLOOR PER ORD. 43-14 ADD UNIT #5</t>
  </si>
  <si>
    <t>1258024</t>
  </si>
  <si>
    <t>201307313282</t>
  </si>
  <si>
    <t>ASHBURY</t>
  </si>
  <si>
    <t>1269</t>
  </si>
  <si>
    <t>167</t>
  </si>
  <si>
    <t>TO ERECT 4 STORIES, 1 BASEMENT, SINGLE FAMILY DWELLING.</t>
  </si>
  <si>
    <t>1269167</t>
  </si>
  <si>
    <t>201603232840</t>
  </si>
  <si>
    <t>PARNASSUS</t>
  </si>
  <si>
    <t>1276</t>
  </si>
  <si>
    <t>CONSTRUCT ON AUXILIARY DWELLING UNIT PER ORDINANCE # 30-15 IN AN (E) BUILDING AFTER COMPLETION OF A MANDATORY SOFT STORY RETROFIT PA# 2016/03/23/2814.  Fire alarm and sprinkler deferred.</t>
  </si>
  <si>
    <t>1276017</t>
  </si>
  <si>
    <t>201701177320</t>
  </si>
  <si>
    <t>COLE</t>
  </si>
  <si>
    <t>1286</t>
  </si>
  <si>
    <t>PARTIALLY BELOW GRADE (E) GARAGE. ELEC AND PLUMB WORK WILL BE PART OF THE SCOPE. THE PROJECT WILL REMOVE APPROX 438 CUBIC YARDS OF SOIL. SPRINKLER WORK UNDER SEPARATE PERMIT.</t>
  </si>
  <si>
    <t>1286024</t>
  </si>
  <si>
    <t>12TH</t>
  </si>
  <si>
    <t>201611233427</t>
  </si>
  <si>
    <t>CALIFORNIA</t>
  </si>
  <si>
    <t>1376</t>
  </si>
  <si>
    <t>CONVERT (E) GRD FL.RMS TO ADU PER ORD 162-16 (REF #201601086619) FOR APPROVED ROOMS &amp; BUILD) ADD SHOWER, ADD KITCHEN &amp; DINNING RM ~205 SF NEW CONDITINED, 118 SF NEW HABITABLE. RELOCATE 2 FIRE DOORS. ADD PLYWOOD PANEL &amp; HOLDOWNS. RELOCATE LAUNDRY. (E) FIRE</t>
  </si>
  <si>
    <t>PANTOJAG</t>
  </si>
  <si>
    <t>1376021</t>
  </si>
  <si>
    <t>23RD</t>
  </si>
  <si>
    <t>CONSTRUCT (N) 3-STORY SINGLE FAMILY RESIDENCE.</t>
  </si>
  <si>
    <t>201703242348</t>
  </si>
  <si>
    <t>25TH</t>
  </si>
  <si>
    <t>1385</t>
  </si>
  <si>
    <t>LEGALIZE 1 BEDROOM, 1 KITCHEN AND KITCHEN AT THE GROUND FLOOR TO COMPLY WITH COMPLAINT #201757212. NO OTHER WORK.</t>
  </si>
  <si>
    <t>CHEUNGWA</t>
  </si>
  <si>
    <t>1385006</t>
  </si>
  <si>
    <t>200903174286</t>
  </si>
  <si>
    <t>1411</t>
  </si>
  <si>
    <t>ADD 3 FT REAR ADDTIONAL SPACE FOR MASTER BEDROOM ON 3RD FLOOR. ADD 29 SQ. FT. TO KITCHEN SPACE ON 2ND FLOOR. INSTALL 1 BEDROOM, ONE BATH  NEW SECOND UNIT ON 1ST FLOOR.</t>
  </si>
  <si>
    <t>1411022</t>
  </si>
  <si>
    <t>201410209314</t>
  </si>
  <si>
    <t>1419</t>
  </si>
  <si>
    <t>INSTALL FIRE SPRINKLERS PER NFPA 13.  REF PA #2013.0723.2514 &amp; #2014.0912.6228.</t>
  </si>
  <si>
    <t>1419019</t>
  </si>
  <si>
    <t>201607011393</t>
  </si>
  <si>
    <t>1426</t>
  </si>
  <si>
    <t>ADDITION OF UNIT within existing building envelope ON GROUND FLOOR TO INCLUDE NEW KITCHEN AREA, TWO BEDROOMS, AND A FULL BATH. TWO STORAGE AREAS, 3 BICYCLE PARKING. fire under separate permit.</t>
  </si>
  <si>
    <t>MCORRETT</t>
  </si>
  <si>
    <t>1426031</t>
  </si>
  <si>
    <t>201708074009</t>
  </si>
  <si>
    <t>1435</t>
  </si>
  <si>
    <t>047</t>
  </si>
  <si>
    <t>SUBDIVIDE EXISTING UNIT 11 INTO 2 DWELLING UNITS. INCREASE ONE DWELLING FROM 11 TO 12 UNITS.  ADD KITCHEN AND MODIFY ENTIRIES &amp; INFILL 1-HR WALL ONLY.</t>
  </si>
  <si>
    <t>1435047</t>
  </si>
  <si>
    <t>201508134169</t>
  </si>
  <si>
    <t>CLEMENT</t>
  </si>
  <si>
    <t>1449</t>
  </si>
  <si>
    <t>TO LEGALIZE THE (E) GROUND FLOOR UNIT UNDER ORDINANCE 43-14.</t>
  </si>
  <si>
    <t>YEUNGMIN</t>
  </si>
  <si>
    <t>1449040</t>
  </si>
  <si>
    <t>33RD</t>
  </si>
  <si>
    <t>201504032829</t>
  </si>
  <si>
    <t>1472</t>
  </si>
  <si>
    <t>LEGALIZATION OF UNWARRANTED UNIT FOR A TOTAL OF 19. UNIT IS ON THE GROUND FLOOR AND INCLUDES (2) BED AND (2) BATH. PER ORDINANCE NO 43-14.  SPRINKLERS UNDER SEPARATE PERMIT.</t>
  </si>
  <si>
    <t>1472024</t>
  </si>
  <si>
    <t>201608044234</t>
  </si>
  <si>
    <t>22ND</t>
  </si>
  <si>
    <t>1522</t>
  </si>
  <si>
    <t>ADD A NEW DWELLING UNIT AT 1ST FLOOR WITH ONE BEDROOM, BATH, &amp; KITCHEN, LIVING/DINING AREA, NEW UNIT TO OCCUPY FORMER STORAGE AREA AT REAR OF GARAGE.  NO ALTERATION OF BLDG ENVELOPE. NOT CONSIDERED AN A.D.U.</t>
  </si>
  <si>
    <t>1522007</t>
  </si>
  <si>
    <t>201409055540</t>
  </si>
  <si>
    <t>19TH</t>
  </si>
  <si>
    <t>1561</t>
  </si>
  <si>
    <t>038A</t>
  </si>
  <si>
    <t>LEGALIZATION OF DWELLING UNIT INSTALLED WITHOUT PERMIT. LEGALIZE EXISTING KITCHEN, BATH ROOM &amp; 2 BEDROOM. ALL WORK AT GROUND FLOOR. BUILDING TO BE SPRINKLERED PROTECTED, SPRINKLER UNDER SEPARATE PERMIT.</t>
  </si>
  <si>
    <t>1561038A</t>
  </si>
  <si>
    <t>201305298089</t>
  </si>
  <si>
    <t>21ST</t>
  </si>
  <si>
    <t>1564</t>
  </si>
  <si>
    <t>VERTICAL ADDITION. (N) 3RD FLOOR-CONVERT SINGLE FAMILY HOUSE INTO 2 UNITS. 3RD FL CONSIST OF 3 BEDROOM, 2 BATHS &amp; STORAGE. 2ND FL REMODEL KITCHEN. 1ST FL ADD KITCHEN &amp; 2 BATHS</t>
  </si>
  <si>
    <t>SLAI</t>
  </si>
  <si>
    <t>1564013</t>
  </si>
  <si>
    <t>201609137604</t>
  </si>
  <si>
    <t>35TH</t>
  </si>
  <si>
    <t>1577</t>
  </si>
  <si>
    <t>TO ADD ONE UNIT  IN THE EXTG GROUND FLOOR. TO ADD 2 BEDROOMS AND FULL BATH, KITCHEN, &amp; LIVING AREA &amp; PME REAR WINDOW. ADD FURNACE AND WATER HEATER IN THE EXTG UTILITY ROOM.</t>
  </si>
  <si>
    <t>1577016</t>
  </si>
  <si>
    <t>201503312346</t>
  </si>
  <si>
    <t>CABRILLO</t>
  </si>
  <si>
    <t>1598</t>
  </si>
  <si>
    <t>LEGALIZE IN-LAW UNIT @ 1ST FLOOR PER ORDINANCE# 43-14. ADD 2 BEDROOMS, 1 BATHROOM &amp; 1 KITCHEN.</t>
  </si>
  <si>
    <t>1598020</t>
  </si>
  <si>
    <t>201705045713</t>
  </si>
  <si>
    <t>44TH</t>
  </si>
  <si>
    <t>1600</t>
  </si>
  <si>
    <t>(N) kitchen in lower level; single family house to two unit residence, to create a 2nd dwelling unit. 609 square feet. To comply with NOV 201773411. EXISTING WINDOWS ON PROP LINE PER AB009</t>
  </si>
  <si>
    <t>1600004</t>
  </si>
  <si>
    <t>201708245848</t>
  </si>
  <si>
    <t>1628</t>
  </si>
  <si>
    <t>REVISION TO PA #201309126618 - TO ELIMINATE 3 PROPERTY LINE WINDOWS &amp; FINALIZE THE OTHER 5 PROPERTY LINE WINDOWS. DETAILS NO CHANGE, SHALL FOLLOW PREVIOUS  APPROVED PA #201309126618.</t>
  </si>
  <si>
    <t>1628028</t>
  </si>
  <si>
    <t>201407181637</t>
  </si>
  <si>
    <t>1657</t>
  </si>
  <si>
    <t>RENOVATION ON ALL FLOORS, STRUCTURAL WORK ON GROUND FLOOR ONLY, NO EXTERIOR WORK; MAHER N/A  NFPA on separate permit.  R-3 to R-2 conversion, legalization of existing unit.</t>
  </si>
  <si>
    <t>1657003</t>
  </si>
  <si>
    <t>201503191386</t>
  </si>
  <si>
    <t>1675</t>
  </si>
  <si>
    <t>TO COMPLY WITH NOV #201470021 - LEGALIZE IN-LAW UNIT ST GROUND FLOOR AT REAR OF GARAGE AREA per Ordinance 43-14. FIRE SPRINKLER UNDER SEPARATE PERMIT.</t>
  </si>
  <si>
    <t>1675016</t>
  </si>
  <si>
    <t>201408073298</t>
  </si>
  <si>
    <t>37TH</t>
  </si>
  <si>
    <t>1679</t>
  </si>
  <si>
    <t>ADD KITCHEN AT GR FLOOR TO CREATE 2ND DWELLING UNIT WITH 1 BEDROOM, LIVING RM, DINING ROOM,  E FULL BATH.</t>
  </si>
  <si>
    <t>KBOTN</t>
  </si>
  <si>
    <t>1679018</t>
  </si>
  <si>
    <t>45TH</t>
  </si>
  <si>
    <t>201304295719</t>
  </si>
  <si>
    <t>1729</t>
  </si>
  <si>
    <t>SITE PERMIT/REAR HORIZONTAL ADDITION.</t>
  </si>
  <si>
    <t>TWANG</t>
  </si>
  <si>
    <t>1729012</t>
  </si>
  <si>
    <t>201504214225</t>
  </si>
  <si>
    <t>1735</t>
  </si>
  <si>
    <t>CONVERT UNCONDITIONED GARAGE SPACE TO CONDITIONED SPACE WITH A NEW DWELLING UNIT. EXTEND 1ST, 2ND &amp; 3RD FLOORS TO THE REAR. ADD NEW FLOOR AREA. REMODEL KITCHEN &amp; POWDER ROOM ON 2ND FLOOR. NEW UNIT WILL HAVE 1 BED &amp; 1 BATH.</t>
  </si>
  <si>
    <t>1735004</t>
  </si>
  <si>
    <t>201505146405</t>
  </si>
  <si>
    <t>1736</t>
  </si>
  <si>
    <t>062</t>
  </si>
  <si>
    <t>LEGALIZATION OF DWELLING UNIT OF 598 SQ. FT. AT GROUND FLOOR LEVEL, 2 BEDROOM, LIVING ROOM, KITCHEN AND BATHROOM (UNIT LEGALIZATION ORDINANCE 43-14)</t>
  </si>
  <si>
    <t>1736061</t>
  </si>
  <si>
    <t>201411181856</t>
  </si>
  <si>
    <t>1745</t>
  </si>
  <si>
    <t>LEGALIZED GROUND FLOOR UNIT, 1 BEDROOM, KITCHEN, LIVING/DINING, ONE FULL BATH. Comply w/ FS-05</t>
  </si>
  <si>
    <t>1745014</t>
  </si>
  <si>
    <t>201508285577</t>
  </si>
  <si>
    <t>ARGUELLO</t>
  </si>
  <si>
    <t>1749</t>
  </si>
  <si>
    <t>ADDING UNIT PER ORDINANCE #30-15. CONSTRUCTION OF NEW ONE BEDROOM A.D.U. WITHIN EXTG BLDG ENVELOPE "ADD UNIT PER ORDINANCE  30-15" AND PERMIT #201507161718. INCLUDES NEW KITCHEN, BATH, WINDOWS, DOORS, PLUMBING AND ELECTRICAL WORK AS REQUIRED.</t>
  </si>
  <si>
    <t>1749004</t>
  </si>
  <si>
    <t>201311273050</t>
  </si>
  <si>
    <t>20TH</t>
  </si>
  <si>
    <t>1774</t>
  </si>
  <si>
    <t>SITE PERMIT TO ADD A SECOND UNIT TO THE REAR OF EXISTING BUILDING.</t>
  </si>
  <si>
    <t>1774033</t>
  </si>
  <si>
    <t>201611152704</t>
  </si>
  <si>
    <t>1776</t>
  </si>
  <si>
    <t>009O</t>
  </si>
  <si>
    <t>CONVERT STORAGE ROOM ON 1ST FLOOR TO 2ND UNIT.  RELOCATE EXHAUSTED ON 2ND FLOOR.</t>
  </si>
  <si>
    <t>1776009O</t>
  </si>
  <si>
    <t>201504224304</t>
  </si>
  <si>
    <t>27TH</t>
  </si>
  <si>
    <t>1781</t>
  </si>
  <si>
    <t>LEGALIZE 1ST FLOOR UNIT PER ZONING PERMITTED. RENOVATION: 1ST FLOOR - ENTRANCE DOOR &amp; KITCHEN RELOCATION.  2ND FLOOR:  FILL LIGHTWELL, ADD FULL BATH. REBUILD REAR STAIR.</t>
  </si>
  <si>
    <t>TKENNEDY</t>
  </si>
  <si>
    <t>1781033</t>
  </si>
  <si>
    <t>201605026307</t>
  </si>
  <si>
    <t>1799</t>
  </si>
  <si>
    <t>VOLUNTARY SEISMIC RETROFIT. UNIT 1 RELOCATE INTERIOR STAIR REMODEL KITCHEN AND BATH AT FLOOR 2.  ADD SKYLIGHT OVER HALLWAY. UNIT 2 - ADD NEW 370 SFT UNIT AT FLOOR 1. REHAD FRONT PORCH &amp; BUILD STRAIGHT-RUN STAIR. (N) WOOD SIDING TO MATCH.</t>
  </si>
  <si>
    <t>1799025</t>
  </si>
  <si>
    <t>201510169913</t>
  </si>
  <si>
    <t>18TH</t>
  </si>
  <si>
    <t>1835</t>
  </si>
  <si>
    <t>LEGALIZE EXISTING RESIDENTIAL UNIT INSTALLED BEHIND GARAGE WITHOUT PERMIT PER ORDINANCE 43-14. 146-15</t>
  </si>
  <si>
    <t>1835010</t>
  </si>
  <si>
    <t>201505146319</t>
  </si>
  <si>
    <t>1869</t>
  </si>
  <si>
    <t>UNIT LEGALIZATION PER ORDINANCE NO# 43-14.  ONE BEDROOM, LIVING ROOM, ONE KITCHEN &amp; ONE BATHROOM @ 1ST FLOOR.</t>
  </si>
  <si>
    <t>1869011</t>
  </si>
  <si>
    <t>201509086337</t>
  </si>
  <si>
    <t>1890</t>
  </si>
  <si>
    <t>LEGALIZE UNIT ORD 43-14-ILLEGAL 2ND UNIT LEGALIZATION: ADD FIRE RATING GARAGE &amp; UNIT, ADD FIRE RATING @ PROP LINE WALLS, ADD SLIDING GLASS DOOR, REMODELING BATHRM, ENLARGING UNIT,(N) PLUMBING &amp; ELEC FOR UNIT, ADD FIRE RATING @ CEILING BTWN UNITS, REPLACE</t>
  </si>
  <si>
    <t>1890005</t>
  </si>
  <si>
    <t>201611213258</t>
  </si>
  <si>
    <t>48TH</t>
  </si>
  <si>
    <t>1896</t>
  </si>
  <si>
    <t>COMPLY WITH NOV 201158110 AND 201159157.  CONVERT GR FLOOR TO UNIT 2</t>
  </si>
  <si>
    <t>1896039</t>
  </si>
  <si>
    <t>201306068876</t>
  </si>
  <si>
    <t>11TH</t>
  </si>
  <si>
    <t>2038A</t>
  </si>
  <si>
    <t>TO ERECT 3 STORIES, 1 BASEMENT, SINGLE FAMILY DWELLING.</t>
  </si>
  <si>
    <t>CHANJOSE</t>
  </si>
  <si>
    <t>2038A013</t>
  </si>
  <si>
    <t>201307151824</t>
  </si>
  <si>
    <t>ERECT 3-STORY, TYPE 5, SINGLE FAMILY RESIDENCE.</t>
  </si>
  <si>
    <t>2038A046</t>
  </si>
  <si>
    <t>201504214236</t>
  </si>
  <si>
    <t>PACHECO</t>
  </si>
  <si>
    <t>2105</t>
  </si>
  <si>
    <t>IN 1ST FLOOR: LEGALIZE KITCHEN PER ORD 43-14, ADD A SHOWER STALL IN (E) TOILET. ADD HALL IN 1ST FLOOR. FILL OPENNING. (E) GUEST ROOM, PLAYROOM AND BATH IS UNDER APPL#9318057/2</t>
  </si>
  <si>
    <t>2105030</t>
  </si>
  <si>
    <t>201410088357</t>
  </si>
  <si>
    <t>001F</t>
  </si>
  <si>
    <t>LEGALIZE IN-LAW UNIT @ FIRST FLOOR PER ORDINANCE 43-14. TO INCLUDE (1) BEDROOM, (1) BATHROOM. LEGALIZE (E) FULL BATH.</t>
  </si>
  <si>
    <t>2316001F</t>
  </si>
  <si>
    <t>201609218442</t>
  </si>
  <si>
    <t>28TH</t>
  </si>
  <si>
    <t>2356</t>
  </si>
  <si>
    <t>UNIT LEGALIZATION PER ORDINANCE 43-14. MAKE THE CURRENT KITCHEN LEGAL, AND FRONT SETBACK PORTION OF AREA MATERIAL WILL BE CHANGED TO PERMABILITY MATERIAL. PER PLANNING CODE SECTION 132.</t>
  </si>
  <si>
    <t>ADINASEE</t>
  </si>
  <si>
    <t>2356029</t>
  </si>
  <si>
    <t>201504072959</t>
  </si>
  <si>
    <t>2357</t>
  </si>
  <si>
    <t>003A</t>
  </si>
  <si>
    <t>LEGALIZATION OF 2ND DWELLING UNIT INSTALLED WITHOUT PERMIT ON GROUND FLOOR PER UNIT LEGALIZATION ORDINANCE 43-14.</t>
  </si>
  <si>
    <t>2357003A</t>
  </si>
  <si>
    <t>201703020571</t>
  </si>
  <si>
    <t>SANTIAGO</t>
  </si>
  <si>
    <t>2364</t>
  </si>
  <si>
    <t>TO REACTIVATE AN ALREADY APPROVED APPLICAITON #201412224319. LEGALIZATION OF (E) UNAUTHORIZED DWELLING UNIT UNDER ORD #43-14.</t>
  </si>
  <si>
    <t>2364047</t>
  </si>
  <si>
    <t>201608306398</t>
  </si>
  <si>
    <t>2366</t>
  </si>
  <si>
    <t>021C</t>
  </si>
  <si>
    <t>SPLIT (E) SINGLE FAMILY TO 2 UNITS. UPPER UNIT WILL BE 1350 SQ FT &amp; LOWER UNIT WILL BE 570 SQ FT. SPIRAL STAIRS FROM UPPER UNIT TO REAR YARD. REMODEL (E) UPPER UNIT BATHROOM</t>
  </si>
  <si>
    <t>2366021C</t>
  </si>
  <si>
    <t>201603152102</t>
  </si>
  <si>
    <t>41ST</t>
  </si>
  <si>
    <t>2370</t>
  </si>
  <si>
    <t>LEGALIZE AS BUILT UNIT ON 1ST FL W/ (2) BEDROOM, (1) STORAGE &amp; (1) KITCHEN PER ORDINANCE 43-14.</t>
  </si>
  <si>
    <t>2370054</t>
  </si>
  <si>
    <t>201503171144</t>
  </si>
  <si>
    <t>32ND</t>
  </si>
  <si>
    <t>2393</t>
  </si>
  <si>
    <t>2393002</t>
  </si>
  <si>
    <t>201506169055</t>
  </si>
  <si>
    <t>BUENA VISTA AVE WEST</t>
  </si>
  <si>
    <t>2616</t>
  </si>
  <si>
    <t>019B</t>
  </si>
  <si>
    <t>ADD NEW 3RD DWELLING UNIT AT GROUND FLOOR. ADD NEW INTERIOR STAIR FROM GROUND TO 2ND FLOOR, CONVERT PORTION OF GROUND FLOOR STORAGE AREA TO  NEW LIVING AREA. REV PERMIT #201311040983. FIRE SPRINKLERS AT GROUND FLOOR UNDER SEPERATE PERMIT.</t>
  </si>
  <si>
    <t>2616019B</t>
  </si>
  <si>
    <t>201509308471</t>
  </si>
  <si>
    <t>049</t>
  </si>
  <si>
    <t>ADD UNIT PER ORDINANCE #30-15. DWELLING UNIT ADDITION AT GARAGE FLOOR. ADDITION OF A NEW BATHROOM, KITCHEN &amp; BEDROOM.</t>
  </si>
  <si>
    <t>2630049</t>
  </si>
  <si>
    <t>201506017714</t>
  </si>
  <si>
    <t>SATURN</t>
  </si>
  <si>
    <t>2646</t>
  </si>
  <si>
    <t>ADD ACCESSORY GROUND FLOOR UNIT PER ORDINANCE 49-14. ADD TWO DEDICATED APPLIANCE OUTLETS TO EXISTING KITCHEN, AND ADD SEPARATE METER AND PANEL FOR UNIT IN GARAGE.</t>
  </si>
  <si>
    <t>2646032</t>
  </si>
  <si>
    <t>201612124696</t>
  </si>
  <si>
    <t>2648</t>
  </si>
  <si>
    <t>041</t>
  </si>
  <si>
    <t>ADD KITCHEN TO CREATE 2ND UNIT @ 1ST FLOOR. REMOVE STAIRS BETWEEN 1ST AND 2ND FLOOR</t>
  </si>
  <si>
    <t>2648041</t>
  </si>
  <si>
    <t>201006154512</t>
  </si>
  <si>
    <t>MARS</t>
  </si>
  <si>
    <t>2653</t>
  </si>
  <si>
    <t>RENOVATION OF (E) DWELLING UNIT. ADDITION OF A FLOOR &amp; A BASEMENT (GARAGE), VERTICAL &amp; HORIZONTAL ADDITION. ADDITION OF DWELLING UNIT.</t>
  </si>
  <si>
    <t>2653016</t>
  </si>
  <si>
    <t>201702139247</t>
  </si>
  <si>
    <t>2658</t>
  </si>
  <si>
    <t>073</t>
  </si>
  <si>
    <t>ADMINISTRATION PERMIT. PER UNIT LEGALIZATION, CHANGE ADDRESS ON PA #201408214393 &amp; #201707018391 FROM 4630 18TH STREET TO 4630A 18TH STREET</t>
  </si>
  <si>
    <t>2658072</t>
  </si>
  <si>
    <t>201505277282</t>
  </si>
  <si>
    <t>EUREKA</t>
  </si>
  <si>
    <t>2693</t>
  </si>
  <si>
    <t>024A</t>
  </si>
  <si>
    <t>CONSTRUCT UNIT ON THE 1ST FL WITH BATHROOM, KITCHEN AND BEDROOM AND LIVING ROOM. SPRINKLERS PER NFPA-13 IN NEW LIVING SPACE AND EGRESS PATH ONLY, UNDER SEPARATE PERMIT</t>
  </si>
  <si>
    <t>2693024A</t>
  </si>
  <si>
    <t>201409247183</t>
  </si>
  <si>
    <t>CONVERSION OF (E) STORAGE ROOM TO 416 SQ.FT. STUDIO UNIT ON GROUND FLOOR.</t>
  </si>
  <si>
    <t>2693035</t>
  </si>
  <si>
    <t>201601147058</t>
  </si>
  <si>
    <t>COLLINGWOOD</t>
  </si>
  <si>
    <t>2695</t>
  </si>
  <si>
    <t>ADD UNIT PER ORDINANCE# 30-15. REMODEL OF EXISTING GROUND LEVEL SPACE INTO DWELLING UNIT. REF MANDATORY SEISMIC UPGRADE PA# 2015/11/13/2496.</t>
  </si>
  <si>
    <t>2695020</t>
  </si>
  <si>
    <t>201702280295</t>
  </si>
  <si>
    <t>2701A</t>
  </si>
  <si>
    <t>INSTALL FIRE SPRINKLERS THROUGHOUT BLDG USING A 2" COMBINATION FIRE SUPPLY.  REF PA #201312265013.</t>
  </si>
  <si>
    <t>2701A019</t>
  </si>
  <si>
    <t>201305157001</t>
  </si>
  <si>
    <t>2753</t>
  </si>
  <si>
    <t>ERECT 3-STORY, TYPE 5, 1 BASEMENT, SINGLE DWELLING UNIT BUILDING.</t>
  </si>
  <si>
    <t>2753010</t>
  </si>
  <si>
    <t>201610119879</t>
  </si>
  <si>
    <t>ALVARADO</t>
  </si>
  <si>
    <t>2775</t>
  </si>
  <si>
    <t>ADD NEW 2ND DWELLING UNIT AT GROUND FLOOR WITH SEPARATE ENTRY, CONVERT PORTION OF GROUND FLOOR STORAGE AREA TO NEW LIVING AREA WITH BEDROOM AND BATHROOM.</t>
  </si>
  <si>
    <t>2775015</t>
  </si>
  <si>
    <t>201303011335</t>
  </si>
  <si>
    <t>044</t>
  </si>
  <si>
    <t>VERTICAL &amp; HORIZONTAL ADDITION. NUMBER OF UNITS CHANGE FROM 1 TO 2. NUMBER OF STORIES CHANGE FROM 2 TO 3. ADD APPROX. 1600 SQ FT. ADD DECKS AT REAR. 12' DEEP AT 2ND LEVEL 5' DEEP AT THE 3RD LEVEL.</t>
  </si>
  <si>
    <t>2775044</t>
  </si>
  <si>
    <t>201712065720</t>
  </si>
  <si>
    <t>2802</t>
  </si>
  <si>
    <t>036</t>
  </si>
  <si>
    <t>TO OBTAIN FINAL INSPECTION FOR WORK APPROVED UNDER PA#201407080659, 201411141493 &amp; 201501307061, ALL WORK IS COMPLETE.</t>
  </si>
  <si>
    <t>2802036</t>
  </si>
  <si>
    <t>201512185544</t>
  </si>
  <si>
    <t>ELIZABETH</t>
  </si>
  <si>
    <t>2804</t>
  </si>
  <si>
    <t>LEGALIZE ACCESSORY DWELLING UNIT UNDER ORDINANCE 43-14. AUTOMATIC SPRINKLER SYSTEM AT GROUND FLOOR TO BE PROVIDED UNDER SEPARATE PERMIT.</t>
  </si>
  <si>
    <t>2804017</t>
  </si>
  <si>
    <t>201611142560</t>
  </si>
  <si>
    <t>TO OBTAIN FINAL INSPECTION FOR WORK APPROVED UNDER PA# 201112160822 &amp; 201207094314. ALL WORK IS COMPLETE.</t>
  </si>
  <si>
    <t>2804041</t>
  </si>
  <si>
    <t>201301168071</t>
  </si>
  <si>
    <t>2829</t>
  </si>
  <si>
    <t>ERECT TO 3 STORIES OF ONE SINGLE FAMILY.</t>
  </si>
  <si>
    <t>2829010</t>
  </si>
  <si>
    <t>201410038023</t>
  </si>
  <si>
    <t>HEARST</t>
  </si>
  <si>
    <t>3116</t>
  </si>
  <si>
    <t>006A</t>
  </si>
  <si>
    <t>TO ERECT 2 STORIES OF 1 FAMILY DWELLING</t>
  </si>
  <si>
    <t>APERRY</t>
  </si>
  <si>
    <t>3116006A</t>
  </si>
  <si>
    <t>201606018866</t>
  </si>
  <si>
    <t>GENNESSEE</t>
  </si>
  <si>
    <t>3123</t>
  </si>
  <si>
    <t>UNIT LEGALIZATION ORDINANCE# 43-14. LEGALIZE (E) ILLEGAL UNIT ON GROUND FLOOR. ORDINANCE# 33-16 SEE DETAIL ON BACK.</t>
  </si>
  <si>
    <t>3123004</t>
  </si>
  <si>
    <t>201507242419</t>
  </si>
  <si>
    <t>STAPLES</t>
  </si>
  <si>
    <t>3139</t>
  </si>
  <si>
    <t>LEGALIZE IN-LAW UNIT PER ORDINANCE #43-14 LOWER SLAB REMODEL BATH &amp; KITCHEN WITH GREAT ROOM.</t>
  </si>
  <si>
    <t>3139013</t>
  </si>
  <si>
    <t>201511021415</t>
  </si>
  <si>
    <t>NORTON</t>
  </si>
  <si>
    <t>3148</t>
  </si>
  <si>
    <t>014A</t>
  </si>
  <si>
    <t>LEGALIZE A DWELLING UNIT WITH (E) BEDROOM, FAMILY RM, FULL BATH, KITCHEN, AND PLAY RM ON GROUND FL, PER ORDINANCE NO.43-14 AND DBI INFO. SHEET NO.G-17.</t>
  </si>
  <si>
    <t>3148014A</t>
  </si>
  <si>
    <t>201506260125</t>
  </si>
  <si>
    <t>DARIEN</t>
  </si>
  <si>
    <t>3274</t>
  </si>
  <si>
    <t>PRKNG GARAGE/PRIVATE</t>
  </si>
  <si>
    <t>LEGALIZE DWELLING UNIT UNDER ORDINANCE 43-14 AT REAR BLDG. @ GUSET HOUSE/ACCESSORY BUILDING ADJACENT TO MAIN HOUSE.</t>
  </si>
  <si>
    <t>3274023</t>
  </si>
  <si>
    <t>201610180604</t>
  </si>
  <si>
    <t>DORE</t>
  </si>
  <si>
    <t>3525</t>
  </si>
  <si>
    <t>WAREHOUSE,NO FRNITUR</t>
  </si>
  <si>
    <t>REAR COTTAGE- CONVERT STORAGE TO NEW UNIT IN REAR LOT OF 2 STORIES SINGLE FAMILY. ADD STOVE AND HOOD. N/A ORDINANCE #155-13</t>
  </si>
  <si>
    <t>EJARDINE</t>
  </si>
  <si>
    <t>3525035</t>
  </si>
  <si>
    <t>201503181211</t>
  </si>
  <si>
    <t>CLINTON</t>
  </si>
  <si>
    <t>PK</t>
  </si>
  <si>
    <t>3533</t>
  </si>
  <si>
    <t>LEGALIZE AS-BUILD SECONDARY UNIT ON BASEMENT FLOOR PER PLAN. LEGALIZE AS-BUILD (2) POWDER ROOMS &amp; (4) STORAGE ON BASEMENT FLOOR PER PLAN.</t>
  </si>
  <si>
    <t>3533044</t>
  </si>
  <si>
    <t>097</t>
  </si>
  <si>
    <t>201607081832</t>
  </si>
  <si>
    <t>3548</t>
  </si>
  <si>
    <t>077</t>
  </si>
  <si>
    <t>COMPLY WITH NOV 201576841. LEGALIZE BASEMENT UNIT.</t>
  </si>
  <si>
    <t>3548077</t>
  </si>
  <si>
    <t>201610079826</t>
  </si>
  <si>
    <t>3562</t>
  </si>
  <si>
    <t>ADD 2ND UNIT ON 1ST FLOOR.INTERIOR REMODEL: INSTALL NEW KITCHEN AND NEW BATHROOM. ADD INSULATION AND 1 HOUR WALL AND CEILING SEPARATION. INSTALL NEW LIGHTING, RECEPTACLES AND SWITCHES. ADD NEW COMBI TANKLESS HEATER FOR COMBINED DOMESTIC &amp; HYDRAUNIC HEATIN</t>
  </si>
  <si>
    <t>3562027</t>
  </si>
  <si>
    <t>201612275909</t>
  </si>
  <si>
    <t>ENTERPRISE</t>
  </si>
  <si>
    <t>3572</t>
  </si>
  <si>
    <t>WORKSHOP COMMERCIAL</t>
  </si>
  <si>
    <t>ADD 1 SPRINKLER TO NEW BATHROOM IN GARAGE. N/A MAHER ORDINANCE. Ref 2014-0205-7910.</t>
  </si>
  <si>
    <t>3572018</t>
  </si>
  <si>
    <t>201202174465</t>
  </si>
  <si>
    <t>LEXINGTON</t>
  </si>
  <si>
    <t>3576</t>
  </si>
  <si>
    <t>CREATE A 620 SQ FT 3RD UNIT AT 1ST FLOOR INCLUSIVE OF A 1 STORY ADDITION OF 130 SQ FT WITH ROOF DECK FOR THE (E) 2ND UNIT. REPAIR TO 50% OR LESS OF REAR STAIR WITH EXTENDED STAIR LANDING ON 3RD FLOOR.</t>
  </si>
  <si>
    <t>3576039</t>
  </si>
  <si>
    <t>201507302906</t>
  </si>
  <si>
    <t>3609</t>
  </si>
  <si>
    <t>AT GROUND FLOOR, LEGALIZE (E) IN-LAW DWELLING UNIT. REPLACE (E) GARAGE STALL W/ (N) BEDROOM. ENLARGE (E) COURTYARD. (N) BATHROOM &amp; KITCHEN. N/A FOR MAHER ORDINANCE NO.155-13.</t>
  </si>
  <si>
    <t>3609022</t>
  </si>
  <si>
    <t>201708084160</t>
  </si>
  <si>
    <t>TREAT</t>
  </si>
  <si>
    <t>3612</t>
  </si>
  <si>
    <t>017A</t>
  </si>
  <si>
    <t>HANGE OF OCCUPANCY R3 TO R2. AT 2/FL, DIVIDE 2/FL SPACE TO 2 SEPARATE UNITS WITH NEW KITCHEN, BATHROOM AND BEDROOM &amp; STUDY.</t>
  </si>
  <si>
    <t>3612017A</t>
  </si>
  <si>
    <t>201604255618</t>
  </si>
  <si>
    <t>3618</t>
  </si>
  <si>
    <t>072</t>
  </si>
  <si>
    <t>TO OBTAIN FINAL INSPECTION FOR WORK APPROVED UNDER PA# 201002035833.  ALL WORK IS COMPLETE.</t>
  </si>
  <si>
    <t>3618071</t>
  </si>
  <si>
    <t>CHURCH</t>
  </si>
  <si>
    <t>201510018509</t>
  </si>
  <si>
    <t>3625</t>
  </si>
  <si>
    <t>011A</t>
  </si>
  <si>
    <t>REVISION TO 201307292931. REPLACE WINDOW AT EAST WALL WITH LARGER WINDOW, DELETE WINDOW AT NORTH WALL, REMOVE DOOR TO CORRIDOR AT NORTH WALL</t>
  </si>
  <si>
    <t>3625011A</t>
  </si>
  <si>
    <t>201707182218</t>
  </si>
  <si>
    <t>3636</t>
  </si>
  <si>
    <t>REMODEL &amp; LEGALIZE RESIDENTIAL 3RD UNIT AT THE GROUND FLOOR. COMPLIANCE WITH ORDINANCE NO. 155-13 NOT REQUIRED. Sprinklers (NFPA-13R for unit, NFPA-13 for garage) on deferred submittal.</t>
  </si>
  <si>
    <t>3636027</t>
  </si>
  <si>
    <t>201607132276</t>
  </si>
  <si>
    <t>BARTLETT</t>
  </si>
  <si>
    <t>NEW RESIDENCE &amp; STORAGE ROOMS AT 1ST STORY. NEW BATHROOM AT EXISTING LAUNDRY ROOM AT 3RD STORY.</t>
  </si>
  <si>
    <t>3636046</t>
  </si>
  <si>
    <t>201706028314</t>
  </si>
  <si>
    <t>CAPP</t>
  </si>
  <si>
    <t>3642</t>
  </si>
  <si>
    <t>REVISION TO 201504305015 FOR RECORDING PURPOSES OLY , CLARIFY UNIT COUNT IS 2 DWELLINGS AFTER GR FLOOR CONVERTED TO DWELLING UNIT</t>
  </si>
  <si>
    <t>3642062</t>
  </si>
  <si>
    <t>201503090286</t>
  </si>
  <si>
    <t>3726</t>
  </si>
  <si>
    <t>CHANGE OF USE TO LEGALIZE (E) DWELLING UNITS.  REARRANGE LIVING AREA - ADD BEDROOMS, FAMILY, BATHROOMS, &amp; STAIRCASE TO (N) ROOF DECK. ADD FLAT SKYLIGHTS, RELOCATE KITCHEN, REPLACE WINDOWS &amp; GARAGE DOOR @ FRONT. RELOCATE WATER HEATER &amp; FURNACE.</t>
  </si>
  <si>
    <t>3726062</t>
  </si>
  <si>
    <t>201310038371</t>
  </si>
  <si>
    <t>4003</t>
  </si>
  <si>
    <t>4TH STORY ADDITION, 2 STORY ADDITION W/ROOF DECK AT REAR YARD, ADDITION OF 3RD UNIT AT 1ST FLR(BASEMENT AREAR), INFILL OF AN (E) LIGH WELL, INFILL ADDITION AT BACK OF (E) STRUCTURE, REPLACEMENT IN KIND OF WINDOWS, SIDING &amp; TRIM AT STREET ELEVATION, REMODE</t>
  </si>
  <si>
    <t>4003006</t>
  </si>
  <si>
    <t>201405226523</t>
  </si>
  <si>
    <t>HARRISON</t>
  </si>
  <si>
    <t>4084</t>
  </si>
  <si>
    <t>REAR BUILDING - ERECT 2-STORY, TYPE 5, SINGLE FAMILY DWELLING BUILDING.</t>
  </si>
  <si>
    <t>4084018</t>
  </si>
  <si>
    <t>201604285985</t>
  </si>
  <si>
    <t>CONNECTICUT</t>
  </si>
  <si>
    <t>4100</t>
  </si>
  <si>
    <t>004D</t>
  </si>
  <si>
    <t>PER ORDINANCE 43-14. LEGALIZATION OF NEW KITCHEN IN BASEMENT AND LEGALIZATION OF (E) IN LAW UNIT.</t>
  </si>
  <si>
    <t>DELUMOJE</t>
  </si>
  <si>
    <t>4100004D</t>
  </si>
  <si>
    <t>201710131246</t>
  </si>
  <si>
    <t>4147</t>
  </si>
  <si>
    <t>INSTALLATION NEW SPRINKLER MONITORING SYSTEM. REF 201703060758, REF SPR 201704244725</t>
  </si>
  <si>
    <t>4147016</t>
  </si>
  <si>
    <t>200710155355</t>
  </si>
  <si>
    <t>HAMPSHIRE</t>
  </si>
  <si>
    <t>4210</t>
  </si>
  <si>
    <t>clarifing building is three story and legalizing 2nd unit. demo rear back porch and stairs. Build new 3 structure with decks and stairs to third story.</t>
  </si>
  <si>
    <t>4210013</t>
  </si>
  <si>
    <t>201504093263</t>
  </si>
  <si>
    <t>YORK</t>
  </si>
  <si>
    <t>4274</t>
  </si>
  <si>
    <t>INSTALL NEW FIRE SPRINKLER SYSTEM FOR GARAGE &amp; NEW UNIT ON GROUND FLOOR and underground ONLY.  REF PA #2013.1011.9147.</t>
  </si>
  <si>
    <t>4274001</t>
  </si>
  <si>
    <t>201504012491</t>
  </si>
  <si>
    <t>4275</t>
  </si>
  <si>
    <t>SIDE HORIZONTAL &amp; 2 STORY VERTICAL ADDITION TO TRANSFORM (E) SINGLE FAMILY RESIDENCE TO 2 FAMILY RESIDENCE. RENOVATE (E) UNIT TO EXPAND DOWN FOR MASTER SUITE AREA. FACADE RENOVATION, NEW SHARED ENTRY SPACE &amp; NEW PARKING SPACE.</t>
  </si>
  <si>
    <t>4275003</t>
  </si>
  <si>
    <t>201504153702</t>
  </si>
  <si>
    <t>26TH</t>
  </si>
  <si>
    <t>012E</t>
  </si>
  <si>
    <t>legalize unit on first floor</t>
  </si>
  <si>
    <t>4275012E</t>
  </si>
  <si>
    <t>201611283588</t>
  </si>
  <si>
    <t>REVERE</t>
  </si>
  <si>
    <t>4761</t>
  </si>
  <si>
    <t>REVISION TO PA 2015-1223-5806 - ADDITIONAL DETAIL TO STRUCTURAL WORK</t>
  </si>
  <si>
    <t>4761013</t>
  </si>
  <si>
    <t>201611233459</t>
  </si>
  <si>
    <t>KIRKWOOD</t>
  </si>
  <si>
    <t>5290</t>
  </si>
  <si>
    <t>ADDITION-HORIZONTAL &amp; VERTICAL TO (E) HOUSE. Vertical addition of 2 stories to make 3 stories. Adding 1 more unit to make 2 units.</t>
  </si>
  <si>
    <t>5290045</t>
  </si>
  <si>
    <t>201610311540</t>
  </si>
  <si>
    <t>5306</t>
  </si>
  <si>
    <t>TO THE LOWER UNIT, A NEW CARRIER FURNACE IS PROPOSED WHERE A HEAT PUMP WAS SUGGESTED. REVISIONS TO PERMIT #S: 2014-1126-2660 AND 2013-0321-2727 R-1</t>
  </si>
  <si>
    <t>5306025</t>
  </si>
  <si>
    <t>201603071401</t>
  </si>
  <si>
    <t>5322</t>
  </si>
  <si>
    <t>LEGALIZATION OF IN-LAW UNIT PER ORD 43-14 PROVIDE GAS &amp; ELE METERS. FIRE SPRINKLER UNDER SEPARATE PERMIT.</t>
  </si>
  <si>
    <t>5322047</t>
  </si>
  <si>
    <t>201603232845</t>
  </si>
  <si>
    <t>5324</t>
  </si>
  <si>
    <t>UNIT LEGALIZATION ORDINANCE 43-14.NEW BATHROOM TO REPLACE (E) BATHROOM TO CORRECT CODE VIOLATION. VENT (E) KITCHEN. OTHER WORK POSSIBLE TO MAKE (E) IN LAW UNIT BUILDT W/O PERMITS CONFORM TO CODE.AS A LEGAL RENTAL IN LAW. PROVIDE (N) FINANCE FOR IN LAW UNI</t>
  </si>
  <si>
    <t>5324020</t>
  </si>
  <si>
    <t>201608256030</t>
  </si>
  <si>
    <t>QUESADA</t>
  </si>
  <si>
    <t>5329</t>
  </si>
  <si>
    <t>UNIT LEGALIZATION PER ORDINANCE# 43-14 ON GROUND FLOOR. LEGALIZE KITCHEN AS SHOWN ON PLANS.</t>
  </si>
  <si>
    <t>5329009</t>
  </si>
  <si>
    <t>201310159297</t>
  </si>
  <si>
    <t>5338</t>
  </si>
  <si>
    <t>HORIZONTAL EXTENSION AT REAR (APPROX 20'-0"). CHANGE OF USE FROM SINGLE FAMILY TO 2 UNITS. 2 NEW BEDROOMS, KITCHEN, BATHROOM RELOCATION ON 1ST FLOOR. ADD 1 BED, 1 BATH &amp; STUDY ON 2ND FLOOR.</t>
  </si>
  <si>
    <t>DHARRIS</t>
  </si>
  <si>
    <t>5338018</t>
  </si>
  <si>
    <t>201509237900</t>
  </si>
  <si>
    <t>VESTA</t>
  </si>
  <si>
    <t>5403</t>
  </si>
  <si>
    <t>COMPLY W/ NOV #201558471. LEGALIZE (E) INLAW UNIT ON GROUND FL INCLUDING LIGHT, ELECTRICAL OUTLETS &amp; PLUMBING; LOWER SUBFLOOR IN BEDROOM #4 &amp; PLAYROOM @ LOWER FL. PROVIDE 1-HR FIRE RESISTANT HEAT SOURCE; RELOCATE &amp; REPLACE ELECTRICAL SVC PANEL, PROVIDE 1-</t>
  </si>
  <si>
    <t>5403001</t>
  </si>
  <si>
    <t>200509294356</t>
  </si>
  <si>
    <t>5476</t>
  </si>
  <si>
    <t>ERECT 3 STORIES OF 1 FAMILY DWELLING</t>
  </si>
  <si>
    <t>5476014</t>
  </si>
  <si>
    <t>201405307105</t>
  </si>
  <si>
    <t>MONTCALM</t>
  </si>
  <si>
    <t>5529</t>
  </si>
  <si>
    <t>TO ERECT 3 STORIES OF 1 FAMILY DWELLING</t>
  </si>
  <si>
    <t>5529012</t>
  </si>
  <si>
    <t>201604114447</t>
  </si>
  <si>
    <t>BREWSTER</t>
  </si>
  <si>
    <t>5577</t>
  </si>
  <si>
    <t>ERECT 4 STORY, TYPE 5, SINGLE FAMILY DWELLING BUILDING.</t>
  </si>
  <si>
    <t>5577012</t>
  </si>
  <si>
    <t>201412012684</t>
  </si>
  <si>
    <t>JOY</t>
  </si>
  <si>
    <t>5577013</t>
  </si>
  <si>
    <t>201602240356</t>
  </si>
  <si>
    <t>COLERIDGE</t>
  </si>
  <si>
    <t>5610A</t>
  </si>
  <si>
    <t>ADD 1 STUDIO UNIT ON THE 1ST FLOOR WITHIN THE (E) BLD ENVELOPE</t>
  </si>
  <si>
    <t>5610A029</t>
  </si>
  <si>
    <t>201606291163</t>
  </si>
  <si>
    <t>VIRGINIA</t>
  </si>
  <si>
    <t>5643</t>
  </si>
  <si>
    <t>INTERIOR BUILD OUT OF DWELLING UNIT AT GROUND FLOOR - KITCHEN &amp; BATHROOM REMODEL, ADD BATHROOM AT UPPER UNIT</t>
  </si>
  <si>
    <t>5643035</t>
  </si>
  <si>
    <t>201512306198</t>
  </si>
  <si>
    <t>5673</t>
  </si>
  <si>
    <t>PER ORDINANCE# 30-15, REV TO PERMIT #201405024740. CONVERT (E) GARAGE INTO NEW DWELLING UNIT AT 1ST FL. NEW KITCHEN, BATH &amp; LAUNDRY AT NEW UNIT. NEW WINDOWS &amp; EXTERIOR DOOR AT NEW UNIT. FILL IN UNDER (E) CONDITIONED SPACE AT REAR YARD LESS THAN 12 FT ABOV</t>
  </si>
  <si>
    <t>5673001</t>
  </si>
  <si>
    <t>201612165230</t>
  </si>
  <si>
    <t>CORTLAND</t>
  </si>
  <si>
    <t>5675</t>
  </si>
  <si>
    <t>LEGALIZE (E) REAR UNIT AT GROUND FLOOR PER ORDINANCE NO. 43-14</t>
  </si>
  <si>
    <t>5675006</t>
  </si>
  <si>
    <t>201410017778</t>
  </si>
  <si>
    <t>CRESCENT</t>
  </si>
  <si>
    <t>5744</t>
  </si>
  <si>
    <t>5744016</t>
  </si>
  <si>
    <t>200908033985</t>
  </si>
  <si>
    <t>SWEENY</t>
  </si>
  <si>
    <t>5858</t>
  </si>
  <si>
    <t>(N) CONSTRUCTION OF A 3-STORY, SINGLE-FAMILY HOUSE.</t>
  </si>
  <si>
    <t>5858052</t>
  </si>
  <si>
    <t>201512316262</t>
  </si>
  <si>
    <t>TRUMBULL</t>
  </si>
  <si>
    <t>5871</t>
  </si>
  <si>
    <t>TO COMPLY WITH COMPLAINT NO.201567255; LEGALIZATION OF DWELLING UNIT INSTALLED WITHOUT A PERMIT PER ORDINANCE NO.43-14</t>
  </si>
  <si>
    <t>5871036</t>
  </si>
  <si>
    <t>201611042028</t>
  </si>
  <si>
    <t>STONEYBROOK</t>
  </si>
  <si>
    <t>5887</t>
  </si>
  <si>
    <t>REMODEL KITCHEN IN MAIN UNIT. CONSTRUCTION ACCESSORY UNIT IN BASEMENT. CONSTRUCT BIKE PARKING IN BASEMENT. DEMO STAIRS &amp; CONSTRUCT CLOSET. BRING ELECTRICAL &amp; PLUMBING UP TO CURRENT CODE. CONSTRUCT UTILITY CLOSET &amp; MOVE HEATER &amp; WATER HEATER INTO IT.</t>
  </si>
  <si>
    <t>5887034</t>
  </si>
  <si>
    <t>201603010912</t>
  </si>
  <si>
    <t>NEY</t>
  </si>
  <si>
    <t>5892</t>
  </si>
  <si>
    <t>LEGALIZE 2ND UNIT, INTERIOR REMODEL PER ORD. #43-14. BATHROOM &amp; KITCHEN REMODELS.</t>
  </si>
  <si>
    <t>5892032</t>
  </si>
  <si>
    <t>201605268483</t>
  </si>
  <si>
    <t>SILVER</t>
  </si>
  <si>
    <t>5896</t>
  </si>
  <si>
    <t>INSTALLATION OF FIRE SPRINKLER SYSTEM THROUGHOUT THE BUILDING FOR PA#2013-1204-3311, TOTAL OF 72 SPRINKLERS.  System to NFPA-13D per revision 2016-0602-8943.  Underground to NFPA-14.</t>
  </si>
  <si>
    <t>5896022</t>
  </si>
  <si>
    <t>201608054293</t>
  </si>
  <si>
    <t>FELTON</t>
  </si>
  <si>
    <t>5926</t>
  </si>
  <si>
    <t>UNIT LEGALIZATION ORD. 43-14. LEGALIZATION OF UNIT INSTALLED WITHOUT PERMIT. LEGALIZATION EXISTING KITCHEN AND CONSTRUCT HALF BATHROOM.  ALL WORK AT GROUND FLOOR</t>
  </si>
  <si>
    <t>5926017</t>
  </si>
  <si>
    <t>201605127333</t>
  </si>
  <si>
    <t>LEGALIZE (E) UNIT ON 1ST FL PER PLAN WITH BATHROOM &amp; KITCHEN. ORD 43-14</t>
  </si>
  <si>
    <t>5926018</t>
  </si>
  <si>
    <t>201608124857</t>
  </si>
  <si>
    <t>YALE</t>
  </si>
  <si>
    <t>5938</t>
  </si>
  <si>
    <t>LEGALIZATION OF DWELLING UNIT INSTALLED WITHOUT PERMIT. UNIT LEGALIZATION ORD 43-14. LEGALIZE EXISTING KITCHEN AT GROUND FLOOR.</t>
  </si>
  <si>
    <t>5938054</t>
  </si>
  <si>
    <t>201507232260</t>
  </si>
  <si>
    <t>5971</t>
  </si>
  <si>
    <t>LEGALIZE AS-BUILT WITH ON 1ST FLOOR PER PLAN. CONSIST OF 1 BEDROOM, KITCHEN, FAMILY ROOM, BATHROOM, POWDER &amp; STORAGE.</t>
  </si>
  <si>
    <t>5971029</t>
  </si>
  <si>
    <t>201603162161</t>
  </si>
  <si>
    <t>LONDON</t>
  </si>
  <si>
    <t>6013</t>
  </si>
  <si>
    <t>LEGALIZE AS BUILT UNIT ON LOWER FLOOR PER PLAN. ORDINANCE 43-14.</t>
  </si>
  <si>
    <t>6013009</t>
  </si>
  <si>
    <t>NAPLES</t>
  </si>
  <si>
    <t>201505136207</t>
  </si>
  <si>
    <t>PRAGUE</t>
  </si>
  <si>
    <t>6073</t>
  </si>
  <si>
    <t>LEGALIZE 1ST FLOOR KITCHEN 2ND UNIT COMPLIED W/ COMPLAINT #201532301 AND PER ORD 43-14.</t>
  </si>
  <si>
    <t>6073003</t>
  </si>
  <si>
    <t>200401063464</t>
  </si>
  <si>
    <t>SPARTA</t>
  </si>
  <si>
    <t>6176</t>
  </si>
  <si>
    <t>ERECT 2-STORY + BASEMENT; TYPE-V SINGLE FAMILY STRUCTURE</t>
  </si>
  <si>
    <t>6176011</t>
  </si>
  <si>
    <t>201610210871</t>
  </si>
  <si>
    <t>AMAZON</t>
  </si>
  <si>
    <t>6351</t>
  </si>
  <si>
    <t>007B</t>
  </si>
  <si>
    <t>UNIT LEGALIZATION ORD 43-14. LEGALIZE 1ST FLOOR UNIT WITH (1) BEDROOM, (1) LIVING ROOM, (1) FULL BATH, &amp; KITCHEN (PER ORDINANCE #43-14). RELOCATE (N) FURNACE &amp; WATER HEATER.</t>
  </si>
  <si>
    <t>6351007B</t>
  </si>
  <si>
    <t>201601298420</t>
  </si>
  <si>
    <t>EDINBURGH</t>
  </si>
  <si>
    <t>6406</t>
  </si>
  <si>
    <t>UNIT LEGALIZATION ORDINANCE# 43-14. LEGALIZATION OF (E) UNAUTHORIZED DWELLING UNITS UNDER ORDINANCE# 43-14. INSTALLED WITHOUT PERMIT.</t>
  </si>
  <si>
    <t>6406002</t>
  </si>
  <si>
    <t>201608266121</t>
  </si>
  <si>
    <t>CURTIS</t>
  </si>
  <si>
    <t>6464</t>
  </si>
  <si>
    <t>TO COMPLY W/ NOV 201549474. LEGALIZATION OF ILLEGAL UNIT RELOCATE (E) KITCHEN PER ORDINANCE# 43-14.</t>
  </si>
  <si>
    <t>6464037</t>
  </si>
  <si>
    <t>201601227793</t>
  </si>
  <si>
    <t>6482</t>
  </si>
  <si>
    <t>UNIT LEGALIZATION ORDINANCE# 43-14. LEGALIZE 1ST FLOOR DWELLING UNIT.</t>
  </si>
  <si>
    <t>6482021</t>
  </si>
  <si>
    <t>201408063130</t>
  </si>
  <si>
    <t>HANOVER</t>
  </si>
  <si>
    <t>6489</t>
  </si>
  <si>
    <t>LEGALIZE DWELLING UNIT , INSTALLED WITHOUT PERMIT PER ORDINANCE NO. 43-14. CONVERT LAUNDRY AREA TO KITCHEN. ADD DOOR.</t>
  </si>
  <si>
    <t>6489035</t>
  </si>
  <si>
    <t>201405226450</t>
  </si>
  <si>
    <t>FAIR OAKS</t>
  </si>
  <si>
    <t>6512</t>
  </si>
  <si>
    <t>RECONFIGURE 1ST FL TO BECOME A 2-BEDRM UNIT. RECONFIGURE 2ND, 3RD &amp; 4TH FLS TO BECOME A 4-BEDRM UNIT. REPLACE FRONT WINDOWS TO WOOD, SIDE &amp; BACK TO VINYL CLAD WOOD. PATCH &amp; REPAIR SIDING.</t>
  </si>
  <si>
    <t>6512015</t>
  </si>
  <si>
    <t>201607293739</t>
  </si>
  <si>
    <t>6522</t>
  </si>
  <si>
    <t>LEGALIZATION OF EXISTING DWELLINIT UNIT. NEW PERMABLE AREA AT DRIVEWAY. NEW SMOKE DETECTOR/CARMON. DETECTOR AT 2ND UNIT. LEGALIZE EXISTING KITCHEN PER ORDINANCE 43-14</t>
  </si>
  <si>
    <t>6522008</t>
  </si>
  <si>
    <t>201504022624</t>
  </si>
  <si>
    <t>CLIPPER</t>
  </si>
  <si>
    <t>6554</t>
  </si>
  <si>
    <t>LEGALIZATION OF DWELLING UNIT INSTALLED WITHOUT PERMIT.</t>
  </si>
  <si>
    <t>6554037</t>
  </si>
  <si>
    <t>201503231627</t>
  </si>
  <si>
    <t>CESAR CHAVEZ</t>
  </si>
  <si>
    <t>6577</t>
  </si>
  <si>
    <t>LEGALIZATION OF 1 no. of UNWARRANTED UNIT FOR A TOTAL OF 3 UNITS building ORDINANCE #43-14.</t>
  </si>
  <si>
    <t>6577046</t>
  </si>
  <si>
    <t>201012176969</t>
  </si>
  <si>
    <t>NOE</t>
  </si>
  <si>
    <t>6581</t>
  </si>
  <si>
    <t>060</t>
  </si>
  <si>
    <t>ERECT 4 STORIES OF SINGLE FAMILY DWELLING.</t>
  </si>
  <si>
    <t>JLOOK</t>
  </si>
  <si>
    <t>6581060</t>
  </si>
  <si>
    <t>201605177635</t>
  </si>
  <si>
    <t>6583</t>
  </si>
  <si>
    <t>LEGALIZE (E) DWELLING UNIT PER ORD 43-14.</t>
  </si>
  <si>
    <t>JIMENEZ</t>
  </si>
  <si>
    <t>6583015</t>
  </si>
  <si>
    <t>201406208927</t>
  </si>
  <si>
    <t>DUNCAN</t>
  </si>
  <si>
    <t>6597</t>
  </si>
  <si>
    <t>NEW GROUND FLOOR DWELLING UNIT ( 1 BEDROOM, 1 BATH) &amp; HORIZONTAL ADDITION IN REAR YARD. INTERIOR RENOVATIONS at G/F only. REPLACE (E) WINDOWS.</t>
  </si>
  <si>
    <t>6597039</t>
  </si>
  <si>
    <t>201312305300</t>
  </si>
  <si>
    <t>6659</t>
  </si>
  <si>
    <t>HORIZONTAL FRONT ADDITION ON UPPER CREAT NEW 2ND DWELLING UNIT ON LOWER LEVEL, (NO INCREASE IN SQ FT.) IN EXISTING LIVING SPACE.</t>
  </si>
  <si>
    <t>6659006</t>
  </si>
  <si>
    <t>201603020949</t>
  </si>
  <si>
    <t>CHENERY</t>
  </si>
  <si>
    <t>6717</t>
  </si>
  <si>
    <t>STORAGE SHED</t>
  </si>
  <si>
    <t>CONVERSION OF EXISTING UTILITY INTO ACCESSORY DWELLING STUDIO UNIT.</t>
  </si>
  <si>
    <t>6717008</t>
  </si>
  <si>
    <t>201611213175</t>
  </si>
  <si>
    <t>FRANCIS</t>
  </si>
  <si>
    <t>6797</t>
  </si>
  <si>
    <t>CONVERT A 2-FAMILY DWELLING INTO A 3-FAMILY DWELLING. ADD 1 ACCESSORY DWELLING UNIT (ADU) PER ORD 162-16 PLANNING CODE SECTION 207 (C)(4) AND 307(1). NEW ADU LOCATED AT 1ST FLOOR ADJ TO (E) GARAGE.</t>
  </si>
  <si>
    <t>6797014</t>
  </si>
  <si>
    <t>201705085945</t>
  </si>
  <si>
    <t>TINGLEY</t>
  </si>
  <si>
    <t>6800</t>
  </si>
  <si>
    <t>UNIT LEGALIZAITON ORD 43-14.  LEGALIZATION OF LOWER RESIDENTIAL UNIT PER ORD 43-14.  RENOVATION OF EXISTING RESIDENTIAL UNIT ON 2/FL AND PARTIAL 1/F UNDER SEPARATED PERMIT.</t>
  </si>
  <si>
    <t>6800015</t>
  </si>
  <si>
    <t>201510270841</t>
  </si>
  <si>
    <t>TO LEGALIZE IN-LAW DWELLING UNIT UNDER ORDINANCE NO# 43-14. LEGALIZE KITCHEN WITH COUNTER, CABINET, WET SINK &amp; STOVE.</t>
  </si>
  <si>
    <t>6800041</t>
  </si>
  <si>
    <t>201604114446</t>
  </si>
  <si>
    <t>HOLLOWAY</t>
  </si>
  <si>
    <t>6943</t>
  </si>
  <si>
    <t>1)CONSTRUCT INTERIOR NON BEARING AND NONSTRUCTURAL WALLS. 2)FULL KITCHEN, 3) BATHROOM, AND 4) BEDROOM, GROUND FLOOR UNIT LEGALIZATION</t>
  </si>
  <si>
    <t>6943021</t>
  </si>
  <si>
    <t>201307303164</t>
  </si>
  <si>
    <t>6968</t>
  </si>
  <si>
    <t>CONVERSION OF (E) SINGLE RESIDENTIAL UNIT ABOVE (E) COMMERICAL TO 2 RESIDENTIAL UNITS ABOVE (E) COMMERCIAL. FACADE TO REMAIN. ADD FIRE ESCAPE AT REAR</t>
  </si>
  <si>
    <t>6968008</t>
  </si>
  <si>
    <t>201601137004</t>
  </si>
  <si>
    <t>SENECA</t>
  </si>
  <si>
    <t>6969</t>
  </si>
  <si>
    <t>LEGALIZATION OF SECOND UNIT AT GROUND FLOOR IN-LAW, 2 ROOMS &amp; 1 BATHROOM, PER UNIT LEGALIZATION ORDINANCE 43-14.</t>
  </si>
  <si>
    <t>6969009</t>
  </si>
  <si>
    <t>201602260675</t>
  </si>
  <si>
    <t>BEVERLY</t>
  </si>
  <si>
    <t>6998</t>
  </si>
  <si>
    <t>LEGALIZE OF UNIT PER ORD #43-14. 1)PERMIT &amp; CONVERSION OF LAUNDRY RM TO KITCHEN (LEGALIZE KITCHEN), 2)RELOCATE LAUNDRY TO GARAGE &amp; OBTAIN PERMIT, 3)FIX VENT &amp; OBTAIN PERMIT FOR WATER HEATER &amp; INSTALL FURNACE, 4)REMOVE HALF BATH &amp; CONVERT TO STORAGE RM. RE</t>
  </si>
  <si>
    <t>6998033</t>
  </si>
  <si>
    <t>201503039823</t>
  </si>
  <si>
    <t>VICTORIA</t>
  </si>
  <si>
    <t>7008</t>
  </si>
  <si>
    <t>038</t>
  </si>
  <si>
    <t>(UNIT LEGALIZATION ORDIN. 43-14) LEGALIZATION OF (E) UNAUTHORIZED "IN LAW" DWELLING UNIT AT 1/F ADD A REAR DECK.(LEGALIZED THE KITCHEN) (THE EXISTING LIVING SPACE @ 1/F IS UNDER APP #200206088162,200208053168 &amp; 200802265555)</t>
  </si>
  <si>
    <t>7008038</t>
  </si>
  <si>
    <t>201601076555</t>
  </si>
  <si>
    <t>OTTAWA</t>
  </si>
  <si>
    <t>7044A</t>
  </si>
  <si>
    <t>LEGALIZE BASEMENT UNIT PER ORDINANCE# 43-14 - A BEDROOM, 1 STUDY ROOM, 1 BATHROOM 1 KITCHEN</t>
  </si>
  <si>
    <t>7044A018</t>
  </si>
  <si>
    <t>201510089245</t>
  </si>
  <si>
    <t>ARCH</t>
  </si>
  <si>
    <t>7086</t>
  </si>
  <si>
    <t>LEGALIZE NON-PERMITTED IN-LAW, ORDINANCE #43-14.</t>
  </si>
  <si>
    <t>7086006</t>
  </si>
  <si>
    <t>201508184521</t>
  </si>
  <si>
    <t>RANDOLPH</t>
  </si>
  <si>
    <t>COMPLY WITH COMPLAINT #201543691, CONVERT COMMERCIAL SPACE TO ADDITIONAL RESIDENTIAL UNIT &amp; REMODEL EXISTING BATHROOM. ALL WORK AT GROUND FLOOR.</t>
  </si>
  <si>
    <t>7086021</t>
  </si>
  <si>
    <t>201412314814</t>
  </si>
  <si>
    <t>BRIGHT</t>
  </si>
  <si>
    <t>7091</t>
  </si>
  <si>
    <t>CHANGE OCCUPANT FROM (E) BARBAR SHOP TO GROUP R-3 RESIDENTIAL UNIT. APPROVED VARIANCE CASE# 2013.1410V. CONSTRUCT 2 NEW BEDROOMS, 1 NEW KITCHEN, 1 NEW BATHROOM, RELOCATE 1 BATHROOM. 2 STORAGES. ADD FURNANCE.</t>
  </si>
  <si>
    <t>AHOLLIST</t>
  </si>
  <si>
    <t>7091025</t>
  </si>
  <si>
    <t>201609087082</t>
  </si>
  <si>
    <t>FARRAGUT</t>
  </si>
  <si>
    <t>7100</t>
  </si>
  <si>
    <t>REVISION TO APP#201603041266. DEMOLITION IN KITCHEN, BATHROOM, FLOORING, CLOSET AND HALLWAY. REMODEL OF KITCHEN, BATHROOM AND PAINT. REPLACE FLOORING, LIGHT FIXTURE, INTERIOR DOORS, EXTERIOR DOORS.</t>
  </si>
  <si>
    <t>7100017</t>
  </si>
  <si>
    <t>201404173481</t>
  </si>
  <si>
    <t>SANTA BARBARA</t>
  </si>
  <si>
    <t>7173</t>
  </si>
  <si>
    <t>ERECT 2-STORIES, TYPE 5, 1 BASEMENT, SINGLE FAMILY DWELLING BLDG.</t>
  </si>
  <si>
    <t>7173011</t>
  </si>
  <si>
    <t>201605046475</t>
  </si>
  <si>
    <t>ERECT 3-STORY, 1 BASEMENT, TYPE 5-B, SINGLE FAMILY DWELLING BUILDING.</t>
  </si>
  <si>
    <t>7331007</t>
  </si>
  <si>
    <t>201605046476</t>
  </si>
  <si>
    <t>7331008</t>
  </si>
  <si>
    <t>ERECT 3-STORY, 1 BASEMENT, TYPE 5-B, 1 SINGLE FAMILY DWELLING BUILDING.</t>
  </si>
  <si>
    <t>201605046479</t>
  </si>
  <si>
    <t>7331011</t>
  </si>
  <si>
    <t>201605046480</t>
  </si>
  <si>
    <t>7331012</t>
  </si>
  <si>
    <t>201604064040</t>
  </si>
  <si>
    <t>7331013</t>
  </si>
  <si>
    <t>201604064041</t>
  </si>
  <si>
    <t>7331014</t>
  </si>
  <si>
    <t>201604064042</t>
  </si>
  <si>
    <t>7331015</t>
  </si>
  <si>
    <t>201604064043</t>
  </si>
  <si>
    <t>ERECT 3-STORY, 1 BASEMENT, TYPE 5-B, 1 UNIT RESIDENTIAL BUILDING.</t>
  </si>
  <si>
    <t>7331016</t>
  </si>
  <si>
    <t>201604064044</t>
  </si>
  <si>
    <t>7331017</t>
  </si>
  <si>
    <t>201209119426</t>
  </si>
  <si>
    <t>TYPE D - ERECT 2 STORY, TYPE 5, 1 BASEMENT, SINGLE FAMILY DWELLING BUILDING.</t>
  </si>
  <si>
    <t>7331018</t>
  </si>
  <si>
    <t>201605046482</t>
  </si>
  <si>
    <t>090</t>
  </si>
  <si>
    <t>ERECT 2-STORY, 1 BASEMENT, TYPE 5-B, SINGLE FAMILY DWELLING BUILDING.</t>
  </si>
  <si>
    <t>7331090</t>
  </si>
  <si>
    <t>201605046483</t>
  </si>
  <si>
    <t>091</t>
  </si>
  <si>
    <t>7331091</t>
  </si>
  <si>
    <t>201605046481</t>
  </si>
  <si>
    <t>094</t>
  </si>
  <si>
    <t>ERECT 4-STORY, 1 BASEMENT, TYPE 5-B, SINGLE FAMILY DWELLING BUILDING.</t>
  </si>
  <si>
    <t>7331094</t>
  </si>
  <si>
    <t>201604064045</t>
  </si>
  <si>
    <t>ERECT 4-STORY, 1 BASEMENT, TYPE 5-B, 1 UNIT RESIDENTAL BUILDING.</t>
  </si>
  <si>
    <t>7331095</t>
  </si>
  <si>
    <t>201604064046</t>
  </si>
  <si>
    <t>ERECT 4-STORY, 1 BASEMENT, TYPE 5-B, 1 UNIT RESIDENTIAL BUILDING.</t>
  </si>
  <si>
    <t>7331096</t>
  </si>
  <si>
    <t>201604064047</t>
  </si>
  <si>
    <t>7331097</t>
  </si>
  <si>
    <t>201511031512</t>
  </si>
  <si>
    <t>ERECT 4-STORY, TYPE 5-B, SINGLE FAMILY DWELLING BUILDING.</t>
  </si>
  <si>
    <t>7331098</t>
  </si>
  <si>
    <t>201506098475</t>
  </si>
  <si>
    <t>124</t>
  </si>
  <si>
    <t>ERECT 2-STORY, 1 BASEMENT, SINGLE FAMILY RESIDENTIAL BUILDING.</t>
  </si>
  <si>
    <t>7331124</t>
  </si>
  <si>
    <t>201506290142</t>
  </si>
  <si>
    <t>125</t>
  </si>
  <si>
    <t>TO ERECT 3 STORIES, NO BASEMENT. SINGLE FAMILY DWELLING.</t>
  </si>
  <si>
    <t>7331125</t>
  </si>
  <si>
    <t>201508184568</t>
  </si>
  <si>
    <t>DIAMOND</t>
  </si>
  <si>
    <t>7520</t>
  </si>
  <si>
    <t>TO ERECT 3-STORY, TYPE5, 1 BASEMENT, SINGLE FAMILY DWELLING BUILDING.</t>
  </si>
  <si>
    <t>EGORDON</t>
  </si>
  <si>
    <t>7520007</t>
  </si>
  <si>
    <t>201506239654</t>
  </si>
  <si>
    <t>0128C</t>
  </si>
  <si>
    <t>UNIT MERGER ONLY. COMBINE UNIT 804 AND 805. DRM# 2015-007396. REMOVE (E) DOOR &amp; WALL DIVIDING UNITS INTERIOR RENOVATION FOR NEW HALL, ENTRY FOYER, BUTLER PANTRY, CLOSETS MATCH (E) FINISHES.</t>
  </si>
  <si>
    <t>ASBAGHCL</t>
  </si>
  <si>
    <t>0128021</t>
  </si>
  <si>
    <t>Merger</t>
  </si>
  <si>
    <t>MISC GROUP RESIDNS.</t>
  </si>
  <si>
    <t>201211194485</t>
  </si>
  <si>
    <t>0555</t>
  </si>
  <si>
    <t>COMPLY W/ NOV 201339291. REMODEL INTERIOR SPACE. DWELLING UNIT MERGER TO CREATE A SINGLE FAMILY RESIDENCE FROM (E) 2 UNIT FLATS. NEW ROOF DECK SET BACK FROM FRONT &amp; REAR FACADES. NEW ELEVATOR &amp; STAIR PENTHOUSE ON THE ROOF.COMPLIANCE WITH MAHER ORDINANCE N</t>
  </si>
  <si>
    <t>0555026</t>
  </si>
  <si>
    <t>201407312656</t>
  </si>
  <si>
    <t>0688</t>
  </si>
  <si>
    <t>UNIT 404. MERGE THIS UNIT #404 TO ADJACENT UNIT #402. (SEE SEPARATE PERMIT APPLICATION 2014-07-31-2657 FOR UNIT 402). REMOVE EXISTING KITCHENETTE &amp; NON-STRUC. PARTITIONS &amp; CUT OPENING IN NON-STRUCTURAL PARTITION TO CONNECT TO ADJACENT UNIT. (RESIDENTIAL C</t>
  </si>
  <si>
    <t>0688042</t>
  </si>
  <si>
    <t>201611172959</t>
  </si>
  <si>
    <t>0697</t>
  </si>
  <si>
    <t>(4th fl, 4G-4H) interior remodel: 2 studio units combined into one unit, (1 bedroom, full bath &amp; powder room), replace plumbing fixtures, install shower grab bar backing , add smoke detectors at sleepng room &amp; living room /entry, electrical</t>
  </si>
  <si>
    <t>0697039</t>
  </si>
  <si>
    <t>201401226858</t>
  </si>
  <si>
    <t>TO DEMOLISH 3 STORIES, SINGLE FAMILY RESIDENCE.</t>
  </si>
  <si>
    <t>Demo</t>
  </si>
  <si>
    <t>201412123658</t>
  </si>
  <si>
    <t>BLAKE</t>
  </si>
  <si>
    <t>1067</t>
  </si>
  <si>
    <t>DEMOLISH 1 STORY, SINGLE FAMILY RESIDENCE.</t>
  </si>
  <si>
    <t>1067009</t>
  </si>
  <si>
    <t>201708185259</t>
  </si>
  <si>
    <t>LYON</t>
  </si>
  <si>
    <t>1159</t>
  </si>
  <si>
    <t>TO DEMOLISH 2 STORY SINGLE FAMILY DWELLING PER EMERGEYCY ORDER# 108843-E.</t>
  </si>
  <si>
    <t>1159004</t>
  </si>
  <si>
    <t>201412184047</t>
  </si>
  <si>
    <t>31ST</t>
  </si>
  <si>
    <t>1462</t>
  </si>
  <si>
    <t>TO DEMOLISH 1-STORY, SINGLE FAMILY DWELLING BLDG.</t>
  </si>
  <si>
    <t>1462031</t>
  </si>
  <si>
    <t>201703141476</t>
  </si>
  <si>
    <t>1706</t>
  </si>
  <si>
    <t>TO OBTAIN FINAL INSPECTION FOR WORK APPROVED UNDER  PA #8814787 &amp; 200004127092.  ALL WORK IS COMPLETE.</t>
  </si>
  <si>
    <t>1706003</t>
  </si>
  <si>
    <t>L-</t>
  </si>
  <si>
    <t>200512089816</t>
  </si>
  <si>
    <t>DEMOLISH 2 STORIES, 1 FAMILY DWELLING BLDG.</t>
  </si>
  <si>
    <t>201401307476</t>
  </si>
  <si>
    <t>STATES</t>
  </si>
  <si>
    <t>074</t>
  </si>
  <si>
    <t>DEMOLISH 2 STORIES, 1 BASEMENT, TYPE 5, 1 DWELLING UNITS BUILDING.</t>
  </si>
  <si>
    <t>2623074</t>
  </si>
  <si>
    <t>201702139249</t>
  </si>
  <si>
    <t>WOODSIDE</t>
  </si>
  <si>
    <t>2842</t>
  </si>
  <si>
    <t>REVISION TO PA#201503201474, REVISE FULL SCOPE OF WORK IN #501 TO REMAIN, REVISE TOTAL UNIT COUNT FROM 110 TO 109 DUE TO #224 HAS BEEN CONVERTED FROM A DWELLING TO AN OFFICE FOR MANAGEMENT AT THE BLDG.</t>
  </si>
  <si>
    <t>2842008</t>
  </si>
  <si>
    <t>201503302300</t>
  </si>
  <si>
    <t>3590</t>
  </si>
  <si>
    <t>ALTERATION OF (E) 2 STORY RESIDENTIAL SFD TO NEW CHILD CARE CENTER. PROPERTY OWNED BY ADJACENT CHURCH. RENOVATION OF INTERIOR SPACES. ACCESSIBLE PATH OF TRAVEL INCLUDING LULA, RESTROOMS. CONDITIONAL USE APPROVED CHANGE# 2013.1656C. DATED JUNE 12, 2014.</t>
  </si>
  <si>
    <t>3590003</t>
  </si>
  <si>
    <t>Conversion Loss</t>
  </si>
  <si>
    <t>201512306158</t>
  </si>
  <si>
    <t>4700</t>
  </si>
  <si>
    <t>BLDG 10: INSTALL A NEW FIRE SPRINKLER SYSTEM IN AN EXTG REMODELED 3 STORY APARTMENT  BLDG. ONE UNIT CONVERTED TO A COMMUNITY CENTER. 11 UNITS TO REMAIN. 146 ADDED SPRINKLERS. REF APP#201503302200.</t>
  </si>
  <si>
    <t>4700031</t>
  </si>
  <si>
    <t>201510058820</t>
  </si>
  <si>
    <t>COLBY</t>
  </si>
  <si>
    <t>5933</t>
  </si>
  <si>
    <t>REMOVE ILLEGAL KITCHEN @ GARAGE LEVEL. LEGALIZE FULL BATH. CONVERT TO STORAGE AT ILLEGAL KITCHEN AREA.</t>
  </si>
  <si>
    <t>5933026</t>
  </si>
  <si>
    <t>201706098974</t>
  </si>
  <si>
    <t>6700</t>
  </si>
  <si>
    <t>DEMOLISH 2-STORY, TYPE 5, SINGLE FAMILY DWELLING BUILDING.</t>
  </si>
  <si>
    <t>SSANCHEZ</t>
  </si>
  <si>
    <t>6700032</t>
  </si>
  <si>
    <t>201411040619</t>
  </si>
  <si>
    <t>6738</t>
  </si>
  <si>
    <t>DEMOLISH 2 STORY OF ONE SINGLE DWELLING UNIT.</t>
  </si>
  <si>
    <t>6738020</t>
  </si>
  <si>
    <t>201511233355</t>
  </si>
  <si>
    <t>HILIRITAS</t>
  </si>
  <si>
    <t>7552</t>
  </si>
  <si>
    <t>DEMOLISH 2-STORY SINGLE FAMILY RESIDENCE</t>
  </si>
  <si>
    <t>7552040</t>
  </si>
  <si>
    <t>201701207574</t>
  </si>
  <si>
    <t>HATTIE</t>
  </si>
  <si>
    <t>2657</t>
  </si>
  <si>
    <t>EMERGENCY DEMOLITION OF 2-STORY RESIDENTIAL</t>
  </si>
  <si>
    <t>2657021</t>
  </si>
  <si>
    <t>201701207561</t>
  </si>
  <si>
    <t>2657022</t>
  </si>
  <si>
    <t>201603111854</t>
  </si>
  <si>
    <t>TUCKER</t>
  </si>
  <si>
    <t>6202</t>
  </si>
  <si>
    <t>TO COMPLY HIS-201109721-TO REVERT BACK TO THE LAST LEGAL USE. AND TO COMPLY HIS-201111441 &amp; 201111442-TO REPAIR CORD WIRING, WASTE AND VENT PIPE. LEGALIZE (E) BATH, BEDROOMS, FAMILY ROOM ON GROUND FLOOR. REMODEL KITCHEN, BATH &amp; LIVING ROOM ON 2ND FLOOR.</t>
  </si>
  <si>
    <t>6202036</t>
  </si>
  <si>
    <t>201402269346</t>
  </si>
  <si>
    <t>4008</t>
  </si>
  <si>
    <t>DEMOLISH 2 STORIES, 3 FAMILIES DWELLINGS</t>
  </si>
  <si>
    <t>4008003</t>
  </si>
  <si>
    <t>ERECT 5-STORY TYPE-V NEW RESIDENTIAL BUILDING.</t>
  </si>
  <si>
    <t>UNIT LEGALIZATION ORDINANCE 43-14. LEGALIZATION OF UNWARRANTED UNIT. FOR A TOTAL OF 25 UNITS. UNIT TO BE FULLY REMODELED.
** MAHER: COMPLIANCE WITH ORDINANCE NO# 155-13 NOT REQUIRED **</t>
  </si>
  <si>
    <t>AFFHSG</t>
  </si>
  <si>
    <t>FAIRFAX</t>
  </si>
  <si>
    <t>848 FAIRFAX AV</t>
  </si>
  <si>
    <t>901 FAIRFAX AV</t>
  </si>
  <si>
    <t>2500 ARELIOUS WALKER DR</t>
  </si>
  <si>
    <t>ARCEPEDRO</t>
  </si>
  <si>
    <t>Legalization (Non-ADU)</t>
  </si>
  <si>
    <t>201406279814</t>
  </si>
  <si>
    <t>201307303137</t>
  </si>
  <si>
    <t>201307161993</t>
  </si>
  <si>
    <t>201210242702</t>
  </si>
  <si>
    <t>201405307098</t>
  </si>
  <si>
    <t>201402269341</t>
  </si>
  <si>
    <t>201612074358</t>
  </si>
  <si>
    <t>201305156961</t>
  </si>
  <si>
    <t>201305156959</t>
  </si>
  <si>
    <t>201202295141</t>
  </si>
  <si>
    <t>201202295142</t>
  </si>
  <si>
    <t>201704043146</t>
  </si>
  <si>
    <t>201507101201</t>
  </si>
  <si>
    <t>201202295146</t>
  </si>
  <si>
    <t>201202295147</t>
  </si>
  <si>
    <t>201406259383</t>
  </si>
  <si>
    <t>201309277933</t>
  </si>
  <si>
    <t>201202295144</t>
  </si>
  <si>
    <t>200611308862</t>
  </si>
  <si>
    <t>200611308868</t>
  </si>
  <si>
    <t>201308204719</t>
  </si>
  <si>
    <t>201312194581</t>
  </si>
  <si>
    <t>201412053145</t>
  </si>
  <si>
    <t>201703030671</t>
  </si>
  <si>
    <t>'200810315636</t>
  </si>
  <si>
    <t>201305217464</t>
  </si>
  <si>
    <t>201507131299</t>
  </si>
  <si>
    <t>201209270766</t>
  </si>
  <si>
    <t>201209270765</t>
  </si>
  <si>
    <t>201209270764</t>
  </si>
  <si>
    <t>201209270763</t>
  </si>
  <si>
    <t>201501307095</t>
  </si>
  <si>
    <t>201404304554</t>
  </si>
  <si>
    <t>201605096909</t>
  </si>
  <si>
    <t>201412153753</t>
  </si>
  <si>
    <t>201308204717</t>
  </si>
  <si>
    <t>34TH</t>
  </si>
  <si>
    <t>DOUGLASS</t>
  </si>
  <si>
    <t>CT</t>
  </si>
  <si>
    <t>KEITH</t>
  </si>
  <si>
    <t>OCEAN</t>
  </si>
  <si>
    <t>PETERS</t>
  </si>
  <si>
    <t>SAN BRUNO</t>
  </si>
  <si>
    <t>TEHAMA</t>
  </si>
  <si>
    <t>TERESITA</t>
  </si>
  <si>
    <t>VALLEY</t>
  </si>
  <si>
    <t>3994</t>
  </si>
  <si>
    <t>3756</t>
  </si>
  <si>
    <t>1423</t>
  </si>
  <si>
    <t>3555</t>
  </si>
  <si>
    <t>1511</t>
  </si>
  <si>
    <t>057</t>
  </si>
  <si>
    <t>1412</t>
  </si>
  <si>
    <t>068</t>
  </si>
  <si>
    <t>4105</t>
  </si>
  <si>
    <t>219</t>
  </si>
  <si>
    <t>3722</t>
  </si>
  <si>
    <t>280</t>
  </si>
  <si>
    <t>6272</t>
  </si>
  <si>
    <t>3197</t>
  </si>
  <si>
    <t>5615</t>
  </si>
  <si>
    <t>0190</t>
  </si>
  <si>
    <t>3736</t>
  </si>
  <si>
    <t>190</t>
  </si>
  <si>
    <t>2959</t>
  </si>
  <si>
    <t>6621</t>
  </si>
  <si>
    <t>TOURIST HOTEL/MOTEL</t>
  </si>
  <si>
    <t>CFC ISSUED</t>
  </si>
  <si>
    <t>AFFTARGET</t>
  </si>
  <si>
    <t>LOW</t>
  </si>
  <si>
    <t>FEE</t>
  </si>
  <si>
    <t>MOD</t>
  </si>
  <si>
    <t>-</t>
  </si>
  <si>
    <t>1354 27TH AV</t>
  </si>
  <si>
    <t>LEGALIZE 1ST FLOOR UNIT PER ZONING PERMITTED. RENOVATION: 1ST FLOOR - ENTRANCE DOOR &amp; KITCHEN RELOCATION. 2ND FLOOR: FILL LIGHTWELL, ADD FULL BATH. REBUILD REAR STAIR.</t>
  </si>
  <si>
    <t>263 ARCH ST</t>
  </si>
  <si>
    <t>ESAMONSKY</t>
  </si>
  <si>
    <t>201708225600</t>
  </si>
  <si>
    <t>201704053240</t>
  </si>
  <si>
    <t>201601136966</t>
  </si>
  <si>
    <t>201507171852</t>
  </si>
  <si>
    <t>201409226974</t>
  </si>
  <si>
    <t>201608104654</t>
  </si>
  <si>
    <t>201504204011</t>
  </si>
  <si>
    <t>201701177245</t>
  </si>
  <si>
    <t>201709087323</t>
  </si>
  <si>
    <t>201410108621</t>
  </si>
  <si>
    <t>201606240800</t>
  </si>
  <si>
    <t>201612024061</t>
  </si>
  <si>
    <t>201705085985</t>
  </si>
  <si>
    <t>201611223334</t>
  </si>
  <si>
    <t>201510068908</t>
  </si>
  <si>
    <t>201509217562</t>
  </si>
  <si>
    <t>201509036116</t>
  </si>
  <si>
    <t>201504224356</t>
  </si>
  <si>
    <t>201607051595</t>
  </si>
  <si>
    <t>201708215349</t>
  </si>
  <si>
    <t>201605167507</t>
  </si>
  <si>
    <t>201505146341</t>
  </si>
  <si>
    <t>201408063181</t>
  </si>
  <si>
    <t>201512044144</t>
  </si>
  <si>
    <t>201704063331</t>
  </si>
  <si>
    <t>201604084328</t>
  </si>
  <si>
    <t>201508103740</t>
  </si>
  <si>
    <t>201410098528</t>
  </si>
  <si>
    <t>201406118118</t>
  </si>
  <si>
    <t>201703272436</t>
  </si>
  <si>
    <t>201611293627</t>
  </si>
  <si>
    <t>201711012831</t>
  </si>
  <si>
    <t>201705318029</t>
  </si>
  <si>
    <t>201707313376</t>
  </si>
  <si>
    <t>201309045942</t>
  </si>
  <si>
    <t>201502198807</t>
  </si>
  <si>
    <t>201706028324</t>
  </si>
  <si>
    <t>201710110932</t>
  </si>
  <si>
    <t>201706230253</t>
  </si>
  <si>
    <t>UTAH</t>
  </si>
  <si>
    <t>1314 UTAH ST</t>
  </si>
  <si>
    <t>MALLORCA</t>
  </si>
  <si>
    <t>248 MALLORCA WY</t>
  </si>
  <si>
    <t>479 28TH AV</t>
  </si>
  <si>
    <t>1417 CABRILLO ST</t>
  </si>
  <si>
    <t>3849 18TH ST</t>
  </si>
  <si>
    <t>1142 GUERRERO ST</t>
  </si>
  <si>
    <t>1247 45TH AV</t>
  </si>
  <si>
    <t>30TH</t>
  </si>
  <si>
    <t>2316 30TH AV</t>
  </si>
  <si>
    <t>2428 14TH AV</t>
  </si>
  <si>
    <t>2546 28TH AV</t>
  </si>
  <si>
    <t>43RD</t>
  </si>
  <si>
    <t>2709 43RD AV</t>
  </si>
  <si>
    <t>DORANTES</t>
  </si>
  <si>
    <t>159 DORANTES AV</t>
  </si>
  <si>
    <t>MONTECITO</t>
  </si>
  <si>
    <t>45 MONTECITO AV</t>
  </si>
  <si>
    <t>UPLAND</t>
  </si>
  <si>
    <t>109 UPLAND DR</t>
  </si>
  <si>
    <t>INGERSON</t>
  </si>
  <si>
    <t>1173 INGERSON AV</t>
  </si>
  <si>
    <t>LEDYARD</t>
  </si>
  <si>
    <t>48 LEDYARD ST</t>
  </si>
  <si>
    <t>210 CORTLAND AV</t>
  </si>
  <si>
    <t>MAYNARD</t>
  </si>
  <si>
    <t>174 MAYNARD ST</t>
  </si>
  <si>
    <t>MADISON</t>
  </si>
  <si>
    <t>310 MADISON ST</t>
  </si>
  <si>
    <t>BURROWS</t>
  </si>
  <si>
    <t>545 BURROWS ST</t>
  </si>
  <si>
    <t>BACON</t>
  </si>
  <si>
    <t>1145 BACON ST</t>
  </si>
  <si>
    <t>409 NAPLES ST</t>
  </si>
  <si>
    <t>PARIS</t>
  </si>
  <si>
    <t>447 PARIS ST</t>
  </si>
  <si>
    <t>DARTMOUTH</t>
  </si>
  <si>
    <t>792 DARTMOUTH ST</t>
  </si>
  <si>
    <t>785 COLBY ST</t>
  </si>
  <si>
    <t>547 CAMPBELL AV</t>
  </si>
  <si>
    <t>RAYMOND</t>
  </si>
  <si>
    <t>39 RAYMOND AV</t>
  </si>
  <si>
    <t>HAHN</t>
  </si>
  <si>
    <t>147 HAHN ST</t>
  </si>
  <si>
    <t>BELLEVUE</t>
  </si>
  <si>
    <t>86 BELLEVUE AV</t>
  </si>
  <si>
    <t>250 DUNCAN ST</t>
  </si>
  <si>
    <t>PALOMA</t>
  </si>
  <si>
    <t>20 PALOMA AV</t>
  </si>
  <si>
    <t>ALEMANY</t>
  </si>
  <si>
    <t>2100 ALEMANY BL</t>
  </si>
  <si>
    <t>SAN MIGUEL</t>
  </si>
  <si>
    <t>334 SAN MIGUEL ST</t>
  </si>
  <si>
    <t>NIAGARA</t>
  </si>
  <si>
    <t>40 NIAGARA AV</t>
  </si>
  <si>
    <t>49 NIAGARA AV</t>
  </si>
  <si>
    <t>236 BROAD ST</t>
  </si>
  <si>
    <t>RALSTON</t>
  </si>
  <si>
    <t>64 RALSTON ST</t>
  </si>
  <si>
    <t>HUNTINGTON</t>
  </si>
  <si>
    <t>63 HUNTINGTON DR</t>
  </si>
  <si>
    <t>4264</t>
  </si>
  <si>
    <t>4264001</t>
  </si>
  <si>
    <t>0462A</t>
  </si>
  <si>
    <t>0462A030</t>
  </si>
  <si>
    <t>1460</t>
  </si>
  <si>
    <t>001P</t>
  </si>
  <si>
    <t>1460001P</t>
  </si>
  <si>
    <t>1658</t>
  </si>
  <si>
    <t>1658037</t>
  </si>
  <si>
    <t>3585</t>
  </si>
  <si>
    <t>3585077</t>
  </si>
  <si>
    <t>3647</t>
  </si>
  <si>
    <t>3647006</t>
  </si>
  <si>
    <t>1705</t>
  </si>
  <si>
    <t>1705009</t>
  </si>
  <si>
    <t>2358</t>
  </si>
  <si>
    <t>2358031</t>
  </si>
  <si>
    <t>2412</t>
  </si>
  <si>
    <t>2412031</t>
  </si>
  <si>
    <t>2428</t>
  </si>
  <si>
    <t>2428009</t>
  </si>
  <si>
    <t>2512</t>
  </si>
  <si>
    <t>001A</t>
  </si>
  <si>
    <t>2512001A</t>
  </si>
  <si>
    <t>2884</t>
  </si>
  <si>
    <t>2884021</t>
  </si>
  <si>
    <t>3113</t>
  </si>
  <si>
    <t>002A</t>
  </si>
  <si>
    <t>3113002A</t>
  </si>
  <si>
    <t>3276</t>
  </si>
  <si>
    <t>3276029</t>
  </si>
  <si>
    <t>4968</t>
  </si>
  <si>
    <t>4968035</t>
  </si>
  <si>
    <t>5396</t>
  </si>
  <si>
    <t>001O</t>
  </si>
  <si>
    <t>5396001O</t>
  </si>
  <si>
    <t>5676</t>
  </si>
  <si>
    <t>5676037</t>
  </si>
  <si>
    <t>5894</t>
  </si>
  <si>
    <t>5894031</t>
  </si>
  <si>
    <t>5964</t>
  </si>
  <si>
    <t>5964004</t>
  </si>
  <si>
    <t>5986</t>
  </si>
  <si>
    <t>5986036</t>
  </si>
  <si>
    <t>6038</t>
  </si>
  <si>
    <t>6038036</t>
  </si>
  <si>
    <t>6077</t>
  </si>
  <si>
    <t>6077044</t>
  </si>
  <si>
    <t>6086</t>
  </si>
  <si>
    <t>6086014</t>
  </si>
  <si>
    <t>6130</t>
  </si>
  <si>
    <t>6130016</t>
  </si>
  <si>
    <t>6130021</t>
  </si>
  <si>
    <t>6209</t>
  </si>
  <si>
    <t>6209038</t>
  </si>
  <si>
    <t>6248</t>
  </si>
  <si>
    <t>6248037</t>
  </si>
  <si>
    <t>6297</t>
  </si>
  <si>
    <t>6297036</t>
  </si>
  <si>
    <t>6494</t>
  </si>
  <si>
    <t>6494014</t>
  </si>
  <si>
    <t>6593</t>
  </si>
  <si>
    <t>6593010</t>
  </si>
  <si>
    <t>6903</t>
  </si>
  <si>
    <t>6903002</t>
  </si>
  <si>
    <t>6970</t>
  </si>
  <si>
    <t>6970001A</t>
  </si>
  <si>
    <t>7025</t>
  </si>
  <si>
    <t>7025003</t>
  </si>
  <si>
    <t>7030</t>
  </si>
  <si>
    <t>7030014</t>
  </si>
  <si>
    <t>7031</t>
  </si>
  <si>
    <t>7031018</t>
  </si>
  <si>
    <t>7106060</t>
  </si>
  <si>
    <t>7121</t>
  </si>
  <si>
    <t>7121019</t>
  </si>
  <si>
    <t>7276</t>
  </si>
  <si>
    <t>7276012</t>
  </si>
  <si>
    <t>ABATE NOV#201540291 BY REMOVING PARTITION WALLS INSTALLED WITHOUT PERMIT AND REVERTING TO LAST APPROVED FLOOR LAYOUT REF. PA#200305134406, UNDER AB-017, DISABLED ACCESS UPGRADE DEFERRED. N/A ORDINANCE #155-13</t>
  </si>
  <si>
    <t>TO COMPLY WITH NOV 201643623, REMOVAL OF KITCHEN 1/F.</t>
  </si>
  <si>
    <t>COMPLY WITH NOV# 201323741, REVERT BASEMENT TO ORIGINAL STORAGE &amp; REMOVE BATHROOM.</t>
  </si>
  <si>
    <t>REMOVE ILLEGAL UNIT AT GARAGE LEVEL. REMOVE KITCHEN CAP ALL UTILITIES AT SOURCE. LEGALIZE HALF BATH.</t>
  </si>
  <si>
    <t>CORRECT N.O.V.  #201310261. REMOVE ILLEGAL DWELLING UNIT AT BASEMENT. REMOVE ALL UNAPPROVED WIRING, PLMB, KITCHEN AND BATHROOM AT BASEMENT. REMOVE PLYWOOD SHEATHING AT 1ST FLOOR TO RESTORE ORIGINAL STAIR ACCESS FROM 1ST FLOOR TO BASEMENT.</t>
  </si>
  <si>
    <t>PER REPORT OF PHYSICAL INSPECTION CC-8078 (ITEM #6), HABITABLE SPACE ON ATTIC SPACE TO BE CONVERTED BACK INTO INHABITABLE ATTIC SPACE. FIREPLACE, SINK AND TOILET TO BE REMOVED.</t>
  </si>
  <si>
    <t>TO COMPLY WITH NOV # 201536381: AT GARAGE LEVEL, 1ST FLR - LEGALIZE BATHROOM, BEDROOM, STORAGE, LAUNDRY AND HALL. NEW OUTLETS AND LIGHTING FIXTURES</t>
  </si>
  <si>
    <t>TO COMPLY WITH NOV 201633231 - REMOVE KITCHEN AT GROUND FLOOR AND 1 DEMISING WALL</t>
  </si>
  <si>
    <t>TO COMPLY WITH COMPLAINT #201625842. REMOVE EXISTING SINK AT LOWER LEVEL FAMILY RM</t>
  </si>
  <si>
    <t>4 NEW DORMERS AT ATTIC LEVEL. NEW  STAIRS FROM MAIN LEVEL TO ATTIC LEVEL. REMODEL BATHROOM AND NEW BATHROOMS. REMOVE KITCHEN AT GROUND FLOOR, ADD BEDROOM, BATH, WET BAR AND OPEN STAIR. Remove illegal unit on 1st floor.</t>
  </si>
  <si>
    <t>remove kitchen at 1/F. remove non-loading wall at 1/F; rebuild (N)family room, home office and bath room at 1/F; add a rear deck &amp; stair at 2/F.</t>
  </si>
  <si>
    <t>REMOVE PENTHOUSE AND INSTALL BACK TO HATCH AS IN ORIGINAL ISSUED PERMIT #201508214976. TO COMPLY WITH VIOLATION #201641907.</t>
  </si>
  <si>
    <t>COMPLY WITH NOV 201771591, 201773412. BASEMENT FL ADD 1 FULL BATH, CHANGE STUDY TO FAMILY RM, RELOCATE WASHER.DRYER. 1ST FL ADD BEDROOM, FULL BATH, REMODEL BATH, RECONFIGUE INTERIOR LAYOUT. 2ND FL ADD 2 FULL BATH, BEDRM,SKYLIGHTS,REMODEL MEDIA RM ENLARGED</t>
  </si>
  <si>
    <t>TO COMPLY WITH N.O.V. #201640111. CONVERT A SECOND WETBAR AREA INTO LAUNDRY SINK AND STORAGE CABINETS. REROUTE IF NEEDED GAS LINE AND RUN ELECTRICAL WIRING FOR LAUNDRY SINK AREA. CLARIFY FIXTURE  LOCATION IN EXTG LEGAL BATHROOMS ON GROUND FLOOR. NO CHANGE</t>
  </si>
  <si>
    <t>TO COMPLY WITH NOV #201541691 TO LEGALIZE WORK AT GROUND FLOOR. ONE BEDROOM, STUDY, CLOSET, AND BATHROOM. REPLACE GARAGE DOOR WITH ENTRY DOOR.</t>
  </si>
  <si>
    <t>REMOVE ILLEGAL KITCHEN @ GARAGE LEVEL, CAP ALL UTILITIES @ SOURCE. LEGALIZE EXISTING FULL BATH, CONVERT BALANCE AREA TO STORAGE</t>
  </si>
  <si>
    <t>TO COMPLY WITH N.O.V. 201318782 HIS &amp; 201495231: REMOVE DOWN STAIRS UNPERMITTED BATHRM &amp; PARTITIONS WALLS, REMOVE GAS LINE &amp; ELEC. WIRING INSTALLED WITHOUT PERMIT. RELOCATE WTR HEATER, REMOVE EXTG REAR DECK &amp; REPLACE WITH NW LANDING/STEPS/FIRE PARAPET WAL</t>
  </si>
  <si>
    <t>1) COMPLY WITH COMPLAINT # 201518261. 2)DEMOLISH 2 UNPERMITTED KITCHEN AT 1ST FLOOR TO RESTORE TO SINGLE FAMILY DWELLING</t>
  </si>
  <si>
    <t>COMPLY WITH COMPLAINT #201608391 &amp; 201608991 - LEGALIZE ONE BATH &amp; FAMILY ROOM AT FIRST FLOOR PER PLAN.</t>
  </si>
  <si>
    <t>COMPLY WITH COMPLAINT# 201799061, LEGALIZE (E) STORAGE ROOM AT GROUND FLOOR, CONSTRUCT ONE NEW FULL BATHROOM AT 2/F</t>
  </si>
  <si>
    <t>COMPLY WITH COMPLAINT# 201473129, REMOVE KITCHEN AND 2 BATHROOMS ON 1/F, MUST COMPLY WITH ORD 33-16, NEEDS PLANNING REVIEW TO REMOVE.</t>
  </si>
  <si>
    <t>TO COMPLY WITH  201458732: REMOVE UNPERMITTED KITCHEN AT 1ST FLR.  LEGALIZE 1 BATHROOM, STORAGE ROONS AND LAUNDRY AT 1ST FLR.</t>
  </si>
  <si>
    <t>TO COMPLY W/ NOV #201475041 TO LEGALIZE 404 SQ FT SINGLE STORY HORIZONTAL ADDITION ON 2ND FL. ADDITION WILL HAVE 2-BEDROOMS, 1-FULL BATH, INTERIOR STAIRS &amp; HALLWAY.</t>
  </si>
  <si>
    <t>KITCHEN &amp; BATHROOM REMODEL ON 2ND LEVEL. ADDITIONAL BEDROOM &amp; BATHROOM ON GROUND LEVEL. TO COMPLY CES NOV#200561719</t>
  </si>
  <si>
    <t>REMOVE UNWARRANTED DOOR INSTALLED WITHOUT THE BENEFIT OF PERMIT AT FRONT ENTRY AREA. TO PARTIALLY COMPLY WITH NOV# 201767784. PAINT AND TILE DOWNSTAIR ROOM FINISHES ONLY. NO WORK VISIBLE FROM STREET.</t>
  </si>
  <si>
    <t>COMPLY WITH COMPLAINT #200853572 TO LEGALIZED, AS BUILT ROOMS (MEDIA ROOM, BATHROOM, STORAGE) ON 1/F PER PLAN.</t>
  </si>
  <si>
    <t>TO COMPLY WITH 201532161; REMOVE ILLEGAL UNIT IN BASEMENT AND CONVERT BACK TO ORIGINAL STORAGE. LEGALIZE 1 HALF BATH AND ONE FULL BATH.  REMOVE WALLS, DOOR, KITCHEN AND REPLACE THE WALLS IN THE GARAGE WITH 1 HOUR FIRE RATED WALLS AND 2 DOORS WITH A 20 MIN</t>
  </si>
  <si>
    <t>TO COMPLY WITH NOV 201448461; TO LEGALIZE THE UN-PERMITTED CONSTRUCTION OF A STORAGE shed IN THE BACK OF THE HOUSE, REVISION TO BPA 201406118118.</t>
  </si>
  <si>
    <t>COMPLY W/NOV 201451831, 201486731 - REPLACE 3 WINDOWS AT FRONT &amp; SIDING AT REAR. REPLACE OLD GARAGE DOOR TO A NEW GARAGE DOOR 7' X 7'-7" WIDE. GET A PERMIT FOR DEMOLITION OF THE ILLEGAL ROOMS BUILT INSIDE THE GARAGE LEVEL. REPLACE 3 WINDOWS AT BACK OF HOU</t>
  </si>
  <si>
    <t>TO COMPLY WITH NOV 201758272- REVERT AND REMOVE UNPERMITTED AREA(A ROOM WITH A BATHROOM AND KITCHEN SINK) ON 1ST (GROUND) FLOOR.</t>
  </si>
  <si>
    <t>COMPLY WITH NOV 201643831. REMOVE NON FIRE RATED WINDOW. KITCHEN REMODEL, NEW CABINETS AND COUNTERTOPS. NON LOAD BEARING PARTITIONS REMOVED AT 2ND FL</t>
  </si>
  <si>
    <t>REPAIR REAR STAIRWAY - REPAIR LESS THAN 50%.  REPLACE THREE WINDOWS ON SECOND FLOOR. COMPLAINT NO 201701871</t>
  </si>
  <si>
    <t>REMOVE ALL NON DOCUMENTED CONSTRUCTION AT THE REAR YARD, RESTORE BACK TO ORIGINAL CONDITION. RESPONSE TO NOV # 201768531</t>
  </si>
  <si>
    <t>(1)Retrofit/repair existing front and rear stairs, less than 50% repair to meet current code requirement. (2) Replace 3 side windows (south side of building. (3) install heat to 2 rooms. (4) comply with NOV 201794201 and 201793261, items 3 and 4.  N/A MAH</t>
  </si>
  <si>
    <t>COMPLY W/ COMPLAINT #201084446, 201390355. REFERENCE PA#2012-02-16-4371. LEGALIZE BEDROOM &amp; BATH @ 2ND FLOOR (REAR). LEGALIZE BEDROOM &amp; BATH @ 3RD FLOOR (REAR).  (N) STAIRWAY AT REAR.</t>
  </si>
  <si>
    <t>remove some drywall to expose areas for engineering review, exploratory demo- cover back floor openings exploratory demo future permit needed to comply with complaint #201527215</t>
  </si>
  <si>
    <t>TO OBTAIN FINAL INSPECTION FOR WORK APPROVED UNDER PA#201310179546. ALL WORK IS COMPLETE. COMPLY WITH NOV #20134051 REMOVE UN-PERMITTED ROOMS, KITCHEN &amp; BATH ON BASEMENT FLOOR.</t>
  </si>
  <si>
    <t>TO COMPLY W/ #201798713. RESTATE (E) LAUNDRY AREA. REMOVE INSTALLED CABINETS AND COUNTER TOP.</t>
  </si>
  <si>
    <t>TO COMPLY WITH NOV#201787031 &amp; 201786081: ALL UNDOCUMENTED WORK TO BE REMOVED. PLUMBING CAPPED, ELECTRICAL REMOVED; TO BE RETURNED TO ORIIGNAL SITE LOCATIONS.</t>
  </si>
  <si>
    <t>IOMOKARO</t>
  </si>
  <si>
    <t>SPERDUE</t>
  </si>
  <si>
    <t>ATAEB</t>
  </si>
  <si>
    <t>GORDON-J</t>
  </si>
  <si>
    <t>KDURANDE</t>
  </si>
  <si>
    <t>UNIT TYPE</t>
  </si>
  <si>
    <t>20+</t>
  </si>
  <si>
    <t>10-19</t>
  </si>
  <si>
    <t>5-9</t>
  </si>
  <si>
    <t>2-4</t>
  </si>
  <si>
    <t>CORRECT NOV 201495141 TO REMOVE ILLEGAL UNIT. REMOVE KITCHEN SINK AND STOVE AND CAP LINES. REPLACE INTERIOR STAIRWAY. ENCLOSE LAUNDRY CLOSET. INSTALL NEW DOOR. REPLACE FRONT WALKWAY. TO COMPLY WITH HIS NOVE #201495141 DATED </t>
  </si>
  <si>
    <t>AFFTYPE</t>
  </si>
  <si>
    <t>Inclusionary</t>
  </si>
  <si>
    <t>Conversion Gain/SENIOR</t>
  </si>
  <si>
    <t>Individual Rental</t>
  </si>
  <si>
    <t>Individual Home ownership</t>
  </si>
  <si>
    <t>Family Rental</t>
  </si>
  <si>
    <t>Family Home Ownership</t>
  </si>
  <si>
    <t>VLI</t>
  </si>
  <si>
    <t>Row Labels</t>
  </si>
  <si>
    <t>(blank)</t>
  </si>
  <si>
    <t>Grand Total</t>
  </si>
  <si>
    <t>Sum of NETUNITS</t>
  </si>
  <si>
    <t>100%, 40 VLI, 158 LOW</t>
  </si>
  <si>
    <t>VLI/LI, 12 VLI, 12 LI, 25 youth</t>
  </si>
  <si>
    <t>VLI/LI, 40 VLI, 158 LOW</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</si>
</sst>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3" formatCode="_(* #,##0.00_);_(* \(#,##0.00\);_(* &quot;-&quot;??_);_(@_)"/>
    <numFmt numFmtId="164" formatCode="dd\-mmm\-yy"/>
    <numFmt numFmtId="165" formatCode="00000"/>
    <numFmt numFmtId="166" formatCode="_(* #,##0_);_(* \(#,##0\);_(* &quot;-&quot;??_);_(@_)"/>
  </numFmts>
  <fonts count="12" x14ac:knownFonts="1">
    <font>
      <sz val="11"/>
      <color theme="1"/>
      <name val="Calibri"/>
      <family val="2"/>
      <scheme val="minor"/>
    </font>
    <font>
      <b/>
      <sz val="11"/>
      <color rgb="FF000000"/>
      <name val="Calibri"/>
      <family val="2"/>
    </font>
    <font>
      <sz val="11"/>
      <color rgb="FF000000"/>
      <name val="Calibri"/>
      <family val="2"/>
    </font>
    <font>
      <sz val="10"/>
      <name val="Arial"/>
      <family val="2"/>
    </font>
    <font>
      <sz val="11"/>
      <name val="Calibri"/>
      <family val="2"/>
    </font>
    <font>
      <sz val="8"/>
      <color theme="1"/>
      <name val="Tahoma"/>
      <family val="2"/>
    </font>
    <font>
      <sz val="11"/>
      <color theme="1"/>
      <name val="Calibri"/>
      <family val="2"/>
    </font>
    <font>
      <sz val="11"/>
      <color theme="1"/>
      <name val="Calibri"/>
      <family val="2"/>
      <scheme val="minor"/>
    </font>
    <font>
      <sz val="10"/>
      <color indexed="8"/>
      <name val="Arial"/>
      <family val="2"/>
    </font>
    <font>
      <sz val="10"/>
      <color indexed="8"/>
      <name val="Arial"/>
      <family val="2"/>
    </font>
    <font>
      <sz val="11"/>
      <color indexed="8"/>
      <name val="Calibri"/>
      <family val="2"/>
    </font>
    <font>
      <sz val="11"/>
      <color rgb="FF000000"/>
      <name val="Arial"/>
      <family val="2"/>
    </font>
  </fonts>
  <fills count="3">
    <fill>
      <patternFill patternType="none"/>
    </fill>
    <fill>
      <patternFill patternType="gray125"/>
    </fill>
    <fill>
      <patternFill patternType="solid">
        <fgColor rgb="FFFFFF00"/>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medium">
        <color rgb="FFC8C8C8"/>
      </bottom>
      <diagonal/>
    </border>
  </borders>
  <cellStyleXfs count="7">
    <xf numFmtId="0" fontId="0" fillId="0" borderId="0"/>
    <xf numFmtId="0" fontId="3" fillId="0" borderId="0"/>
    <xf numFmtId="0" fontId="5" fillId="0" borderId="0"/>
    <xf numFmtId="43" fontId="7" fillId="0" borderId="0" applyFont="0" applyFill="0" applyBorder="0" applyAlignment="0" applyProtection="0"/>
    <xf numFmtId="0" fontId="8" fillId="0" borderId="0"/>
    <xf numFmtId="0" fontId="9" fillId="0" borderId="0"/>
    <xf numFmtId="0" fontId="9" fillId="0" borderId="0"/>
  </cellStyleXfs>
  <cellXfs count="55">
    <xf numFmtId="0" fontId="0" fillId="0" borderId="0" xfId="0"/>
    <xf numFmtId="0" fontId="10" fillId="0" borderId="0" xfId="6" applyFont="1" applyFill="1" applyBorder="1" applyAlignment="1">
      <alignment horizontal="right" wrapText="1"/>
    </xf>
    <xf numFmtId="164" fontId="10" fillId="0" borderId="0" xfId="6" applyNumberFormat="1" applyFont="1" applyFill="1" applyBorder="1" applyAlignment="1">
      <alignment horizontal="right" wrapText="1"/>
    </xf>
    <xf numFmtId="0" fontId="10" fillId="0" borderId="0" xfId="5" applyFont="1" applyFill="1" applyBorder="1" applyAlignment="1">
      <alignment horizontal="right" wrapText="1"/>
    </xf>
    <xf numFmtId="164" fontId="10" fillId="0" borderId="0" xfId="5" applyNumberFormat="1" applyFont="1" applyFill="1" applyBorder="1" applyAlignment="1">
      <alignment horizontal="right" wrapText="1"/>
    </xf>
    <xf numFmtId="0" fontId="1" fillId="0" borderId="1" xfId="0" applyFont="1" applyFill="1" applyBorder="1" applyAlignment="1" applyProtection="1">
      <alignment horizontal="right"/>
    </xf>
    <xf numFmtId="0" fontId="1" fillId="0" borderId="2" xfId="0" applyFont="1" applyFill="1" applyBorder="1" applyAlignment="1" applyProtection="1">
      <alignment horizontal="right"/>
    </xf>
    <xf numFmtId="0" fontId="2" fillId="0" borderId="0" xfId="0" applyFont="1" applyFill="1" applyBorder="1" applyAlignment="1" applyProtection="1">
      <alignment horizontal="right" wrapText="1"/>
    </xf>
    <xf numFmtId="22" fontId="2" fillId="0" borderId="0" xfId="0" applyNumberFormat="1" applyFont="1" applyFill="1" applyBorder="1" applyAlignment="1" applyProtection="1">
      <alignment horizontal="right" wrapText="1"/>
    </xf>
    <xf numFmtId="164" fontId="2" fillId="0" borderId="0" xfId="0" applyNumberFormat="1" applyFont="1" applyFill="1" applyBorder="1" applyAlignment="1" applyProtection="1">
      <alignment horizontal="right" wrapText="1"/>
    </xf>
    <xf numFmtId="0" fontId="6" fillId="0" borderId="0" xfId="0" applyFont="1" applyFill="1" applyBorder="1" applyAlignment="1">
      <alignment horizontal="right"/>
    </xf>
    <xf numFmtId="49" fontId="10" fillId="0" borderId="0" xfId="5" quotePrefix="1" applyNumberFormat="1" applyFont="1" applyFill="1" applyBorder="1" applyAlignment="1">
      <alignment horizontal="right" wrapText="1"/>
    </xf>
    <xf numFmtId="165" fontId="2" fillId="0" borderId="0" xfId="0" applyNumberFormat="1" applyFont="1" applyFill="1" applyBorder="1" applyAlignment="1" applyProtection="1">
      <alignment horizontal="right" wrapText="1"/>
    </xf>
    <xf numFmtId="8" fontId="2" fillId="0" borderId="0" xfId="0" applyNumberFormat="1" applyFont="1" applyFill="1" applyBorder="1" applyAlignment="1">
      <alignment horizontal="right" wrapText="1"/>
    </xf>
    <xf numFmtId="0" fontId="2" fillId="0" borderId="0" xfId="0" applyFont="1" applyFill="1" applyBorder="1" applyAlignment="1">
      <alignment horizontal="right" wrapText="1"/>
    </xf>
    <xf numFmtId="0" fontId="4" fillId="0" borderId="0" xfId="4" applyFont="1" applyFill="1" applyBorder="1" applyAlignment="1">
      <alignment horizontal="right" wrapText="1"/>
    </xf>
    <xf numFmtId="0" fontId="2" fillId="0" borderId="0" xfId="0" applyFont="1" applyFill="1" applyBorder="1" applyAlignment="1">
      <alignment horizontal="right"/>
    </xf>
    <xf numFmtId="165" fontId="6" fillId="0" borderId="0" xfId="0" applyNumberFormat="1" applyFont="1" applyFill="1" applyBorder="1" applyAlignment="1">
      <alignment horizontal="right"/>
    </xf>
    <xf numFmtId="22" fontId="6" fillId="0" borderId="0" xfId="0" applyNumberFormat="1" applyFont="1" applyFill="1" applyBorder="1" applyAlignment="1">
      <alignment horizontal="right"/>
    </xf>
    <xf numFmtId="0" fontId="4" fillId="0" borderId="0" xfId="0" applyFont="1" applyFill="1" applyBorder="1" applyAlignment="1">
      <alignment horizontal="right"/>
    </xf>
    <xf numFmtId="15" fontId="6" fillId="0" borderId="0" xfId="0" applyNumberFormat="1" applyFont="1" applyFill="1" applyBorder="1" applyAlignment="1">
      <alignment horizontal="right"/>
    </xf>
    <xf numFmtId="0" fontId="6" fillId="0" borderId="0" xfId="0" applyFont="1" applyFill="1" applyBorder="1" applyAlignment="1">
      <alignment horizontal="right" wrapText="1"/>
    </xf>
    <xf numFmtId="49" fontId="10" fillId="0" borderId="0" xfId="6" applyNumberFormat="1" applyFont="1" applyFill="1" applyBorder="1" applyAlignment="1">
      <alignment horizontal="right" wrapText="1"/>
    </xf>
    <xf numFmtId="0" fontId="6" fillId="0" borderId="0" xfId="0" applyFont="1" applyFill="1" applyAlignment="1">
      <alignment horizontal="right"/>
    </xf>
    <xf numFmtId="0" fontId="10" fillId="0" borderId="0" xfId="4" quotePrefix="1" applyFont="1" applyFill="1" applyBorder="1" applyAlignment="1">
      <alignment horizontal="right" wrapText="1"/>
    </xf>
    <xf numFmtId="0" fontId="10" fillId="0" borderId="0" xfId="4" applyFont="1" applyFill="1" applyBorder="1" applyAlignment="1">
      <alignment horizontal="right" wrapText="1"/>
    </xf>
    <xf numFmtId="0" fontId="6" fillId="0" borderId="0" xfId="0" quotePrefix="1" applyFont="1" applyFill="1" applyBorder="1" applyAlignment="1">
      <alignment horizontal="right"/>
    </xf>
    <xf numFmtId="166" fontId="6" fillId="0" borderId="0" xfId="3" applyNumberFormat="1" applyFont="1" applyFill="1" applyBorder="1" applyAlignment="1">
      <alignment horizontal="right"/>
    </xf>
    <xf numFmtId="164" fontId="10" fillId="0" borderId="0" xfId="4" applyNumberFormat="1" applyFont="1" applyFill="1" applyBorder="1" applyAlignment="1">
      <alignment horizontal="right" wrapText="1"/>
    </xf>
    <xf numFmtId="14" fontId="6" fillId="0" borderId="0" xfId="0" applyNumberFormat="1" applyFont="1" applyFill="1" applyAlignment="1">
      <alignment horizontal="right"/>
    </xf>
    <xf numFmtId="0" fontId="6" fillId="0" borderId="0" xfId="0" applyFont="1" applyAlignment="1">
      <alignment horizontal="right"/>
    </xf>
    <xf numFmtId="0" fontId="2" fillId="0" borderId="0" xfId="0" applyFont="1" applyAlignment="1">
      <alignment horizontal="right"/>
    </xf>
    <xf numFmtId="0" fontId="10" fillId="0" borderId="0" xfId="4" applyFont="1" applyFill="1" applyBorder="1" applyAlignment="1">
      <alignment wrapText="1"/>
    </xf>
    <xf numFmtId="0" fontId="2" fillId="0" borderId="3" xfId="0" applyFont="1" applyFill="1" applyBorder="1" applyAlignment="1" applyProtection="1">
      <alignment horizontal="right" wrapText="1"/>
    </xf>
    <xf numFmtId="0" fontId="10" fillId="0" borderId="3" xfId="4" applyFont="1" applyFill="1" applyBorder="1" applyAlignment="1">
      <alignment wrapText="1"/>
    </xf>
    <xf numFmtId="0" fontId="10" fillId="0" borderId="3" xfId="4" applyFont="1" applyFill="1" applyBorder="1" applyAlignment="1">
      <alignment horizontal="right" wrapText="1"/>
    </xf>
    <xf numFmtId="164" fontId="10" fillId="0" borderId="3" xfId="4" applyNumberFormat="1" applyFont="1" applyFill="1" applyBorder="1" applyAlignment="1">
      <alignment horizontal="right" wrapText="1"/>
    </xf>
    <xf numFmtId="164" fontId="2" fillId="0" borderId="3" xfId="0" applyNumberFormat="1" applyFont="1" applyFill="1" applyBorder="1" applyAlignment="1" applyProtection="1">
      <alignment horizontal="right" wrapText="1"/>
    </xf>
    <xf numFmtId="1" fontId="2" fillId="0" borderId="0" xfId="0" applyNumberFormat="1" applyFont="1" applyFill="1" applyBorder="1" applyAlignment="1" applyProtection="1">
      <alignment horizontal="right" wrapText="1"/>
    </xf>
    <xf numFmtId="1" fontId="10" fillId="0" borderId="0" xfId="4" applyNumberFormat="1" applyFont="1" applyFill="1" applyBorder="1" applyAlignment="1">
      <alignment horizontal="right" wrapText="1"/>
    </xf>
    <xf numFmtId="1" fontId="10" fillId="0" borderId="0" xfId="5" applyNumberFormat="1" applyFont="1" applyFill="1" applyBorder="1" applyAlignment="1">
      <alignment horizontal="right" wrapText="1"/>
    </xf>
    <xf numFmtId="1" fontId="6" fillId="0" borderId="0" xfId="0" applyNumberFormat="1" applyFont="1" applyFill="1" applyAlignment="1">
      <alignment horizontal="right"/>
    </xf>
    <xf numFmtId="1" fontId="6" fillId="0" borderId="0" xfId="0" applyNumberFormat="1" applyFont="1" applyFill="1" applyBorder="1" applyAlignment="1">
      <alignment horizontal="right"/>
    </xf>
    <xf numFmtId="1" fontId="10" fillId="0" borderId="0" xfId="6" applyNumberFormat="1" applyFont="1" applyFill="1" applyBorder="1" applyAlignment="1">
      <alignment horizontal="right" wrapText="1"/>
    </xf>
    <xf numFmtId="1" fontId="10" fillId="2" borderId="0" xfId="4" applyNumberFormat="1" applyFont="1" applyFill="1" applyBorder="1" applyAlignment="1">
      <alignment horizontal="right" wrapText="1"/>
    </xf>
    <xf numFmtId="1" fontId="2" fillId="0" borderId="3" xfId="0" applyNumberFormat="1" applyFont="1" applyFill="1" applyBorder="1" applyAlignment="1" applyProtection="1">
      <alignment horizontal="right" wrapText="1"/>
    </xf>
    <xf numFmtId="1" fontId="10" fillId="0" borderId="3" xfId="4" applyNumberFormat="1" applyFont="1" applyFill="1" applyBorder="1" applyAlignment="1">
      <alignment horizontal="right" wrapText="1"/>
    </xf>
    <xf numFmtId="1" fontId="10" fillId="2" borderId="3" xfId="4" applyNumberFormat="1" applyFont="1" applyFill="1" applyBorder="1" applyAlignment="1">
      <alignment horizontal="right" wrapText="1"/>
    </xf>
    <xf numFmtId="49" fontId="2" fillId="0" borderId="0" xfId="0" applyNumberFormat="1" applyFont="1" applyFill="1" applyBorder="1" applyAlignment="1" applyProtection="1">
      <alignment horizontal="right" wrapText="1"/>
    </xf>
    <xf numFmtId="49" fontId="6" fillId="0" borderId="0" xfId="0" applyNumberFormat="1" applyFont="1" applyFill="1" applyAlignment="1">
      <alignment horizontal="right"/>
    </xf>
    <xf numFmtId="0" fontId="11" fillId="0" borderId="4" xfId="0" applyFont="1" applyBorder="1" applyAlignment="1">
      <alignment vertical="top" wrapText="1"/>
    </xf>
    <xf numFmtId="9" fontId="2" fillId="0" borderId="0" xfId="0"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0" fontId="0" fillId="0" borderId="0" xfId="0" applyNumberFormat="1"/>
  </cellXfs>
  <cellStyles count="7">
    <cellStyle name="Comma" xfId="3" builtinId="3"/>
    <cellStyle name="Normal" xfId="0" builtinId="0"/>
    <cellStyle name="Normal 2" xfId="1"/>
    <cellStyle name="Normal 2 2" xfId="2"/>
    <cellStyle name="Normal_Sheet1" xfId="4"/>
    <cellStyle name="Normal_Sheet1 2" xfId="6"/>
    <cellStyle name="Normal_Sheet1 3" xf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vetha Ambati" refreshedDate="43180.566949189815" createdVersion="4" refreshedVersion="4" minRefreshableVersion="3" recordCount="371">
  <cacheSource type="worksheet">
    <worksheetSource ref="I1:AA1048576" sheet="COMPLETES"/>
  </cacheSource>
  <cacheFields count="19">
    <cacheField name="FULL_ADDRESS" numFmtId="0">
      <sharedItems containsBlank="1"/>
    </cacheField>
    <cacheField name="BLOCK" numFmtId="0">
      <sharedItems containsBlank="1" containsMixedTypes="1" containsNumber="1" containsInteger="1" minValue="214" maxValue="7086"/>
    </cacheField>
    <cacheField name="LOT" numFmtId="0">
      <sharedItems containsBlank="1" containsMixedTypes="1" containsNumber="1" containsInteger="1" minValue="5" maxValue="33"/>
    </cacheField>
    <cacheField name="BLOCKLOT" numFmtId="0">
      <sharedItems containsBlank="1" containsMixedTypes="1" containsNumber="1" containsInteger="1" minValue="57000" maxValue="7086006"/>
    </cacheField>
    <cacheField name="COST" numFmtId="0">
      <sharedItems containsBlank="1" containsMixedTypes="1" containsNumber="1" containsInteger="1" minValue="1" maxValue="133333000"/>
    </cacheField>
    <cacheField name="EXISTUSE" numFmtId="0">
      <sharedItems containsBlank="1"/>
    </cacheField>
    <cacheField name="PROPUSE" numFmtId="0">
      <sharedItems containsBlank="1"/>
    </cacheField>
    <cacheField name="UNITS" numFmtId="0">
      <sharedItems containsString="0" containsBlank="1" containsNumber="1" containsInteger="1" minValue="-3" maxValue="550"/>
    </cacheField>
    <cacheField name="NETUNITS" numFmtId="0">
      <sharedItems containsString="0" containsBlank="1" containsNumber="1" containsInteger="1" minValue="-3" maxValue="550"/>
    </cacheField>
    <cacheField name="AFFHSG" numFmtId="0">
      <sharedItems containsBlank="1" containsMixedTypes="1" containsNumber="1" containsInteger="1" minValue="0" maxValue="198"/>
    </cacheField>
    <cacheField name="AFFTARGET" numFmtId="0">
      <sharedItems containsBlank="1"/>
    </cacheField>
    <cacheField name="AFFTYPE" numFmtId="0">
      <sharedItems containsBlank="1" containsMixedTypes="1" containsNumber="1" containsInteger="1" minValue="1" maxValue="1"/>
    </cacheField>
    <cacheField name="ACTION" numFmtId="0">
      <sharedItems containsBlank="1"/>
    </cacheField>
    <cacheField name="ACTDATE" numFmtId="0">
      <sharedItems containsNonDate="0" containsDate="1" containsString="0" containsBlank="1" minDate="2016-11-03T00:00:00" maxDate="2017-12-27T09:20:03"/>
    </cacheField>
    <cacheField name="DESCRIPT" numFmtId="0">
      <sharedItems containsBlank="1"/>
    </cacheField>
    <cacheField name="STAFF" numFmtId="0">
      <sharedItems containsBlank="1"/>
    </cacheField>
    <cacheField name="MAPBLKLOT" numFmtId="0">
      <sharedItems containsBlank="1" containsMixedTypes="1" containsNumber="1" containsInteger="1" minValue="214005" maxValue="7806006"/>
    </cacheField>
    <cacheField name="UNIT TYPE" numFmtId="0">
      <sharedItems containsBlank="1" containsMixedTypes="1" containsNumber="1" containsInteger="1" minValue="1" maxValue="1" count="6">
        <s v="20+"/>
        <s v="10-19"/>
        <s v="5-9"/>
        <s v="2-4"/>
        <n v="1"/>
        <m/>
      </sharedItems>
    </cacheField>
    <cacheField name="Note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71">
  <r>
    <s v="33 08TH ST"/>
    <s v="3702"/>
    <s v="308"/>
    <s v="3702308"/>
    <n v="133333000"/>
    <s v=""/>
    <s v="APARTMENTS"/>
    <n v="550"/>
    <n v="550"/>
    <n v="82"/>
    <s v="VLI"/>
    <s v="Inclusionary"/>
    <s v="COMPLETE"/>
    <d v="2017-10-16T15:41:55"/>
    <s v="ERECT 19 STORIES, 6 BASEMENT WITH RESIDENTIAL &amp; COMMERCIAL BUILDING."/>
    <s v="TCHANG"/>
    <s v="3702391"/>
    <x v="0"/>
    <s v="Family Rental"/>
  </r>
  <r>
    <s v="41 TEHAMA ST"/>
    <s v="3736"/>
    <s v="190"/>
    <s v="3736190"/>
    <m/>
    <m/>
    <s v="APARTMENTS"/>
    <n v="403"/>
    <n v="319"/>
    <n v="60"/>
    <s v="MOD"/>
    <s v="Inclusionary"/>
    <s v="TCO ISSUED"/>
    <d v="2017-11-17T00:00:00"/>
    <m/>
    <m/>
    <m/>
    <x v="0"/>
    <s v="Family Rental"/>
  </r>
  <r>
    <s v="801 BRANNAN ST"/>
    <s v="3783"/>
    <s v="001"/>
    <s v="3783001"/>
    <n v="4500000"/>
    <s v=""/>
    <s v="APARTMENTS"/>
    <n v="312"/>
    <n v="312"/>
    <n v="55"/>
    <s v="LOW"/>
    <s v="Inclusionary"/>
    <s v="COMPLETE"/>
    <d v="2017-05-05T10:02:46"/>
    <s v="REV. TO ADDENDUM 1 REF PA#201309045886. ADDED ONE TRANSFORMER ROOM FOR AC REVISION. ADDED AC UNIT SUPPORT ON ROOF. REVISE GARAGE B ENTRANCE. N/A FOR MAHER ORDINANCE."/>
    <s v=""/>
    <s v="3783001"/>
    <x v="0"/>
    <s v="Family Rental"/>
  </r>
  <r>
    <s v="1201 TENNESSEE ST"/>
    <s v="4172"/>
    <s v="022"/>
    <s v="4172022"/>
    <n v="73394456"/>
    <s v=""/>
    <s v="APARTMENTS"/>
    <n v="263"/>
    <n v="263"/>
    <n v="34"/>
    <s v="LOW"/>
    <s v="Inclusionary"/>
    <s v="COMPLETE"/>
    <d v="2017-09-27T15:39:13"/>
    <s v="ERECT A 6 STORY RESIDENTIAL AND COMMERCIAL BUILDING."/>
    <s v="RSUCRE"/>
    <s v="4172022"/>
    <x v="0"/>
    <s v="Family Rental"/>
  </r>
  <r>
    <s v="350 08TH ST"/>
    <s v="3756"/>
    <s v="003"/>
    <s v="3756003"/>
    <m/>
    <s v=""/>
    <s v="APARTMENTS"/>
    <n v="408"/>
    <n v="259"/>
    <n v="62"/>
    <s v="LOW"/>
    <s v="Inclusionary"/>
    <s v="PRE-FINAL"/>
    <d v="2016-11-03T00:00:00"/>
    <m/>
    <s v="DSANCHEZ"/>
    <m/>
    <x v="0"/>
    <s v="Family Rental"/>
  </r>
  <r>
    <s v="588 MISSION BAY BLVD NORTH BL"/>
    <s v="8711"/>
    <s v="031"/>
    <s v="8711031"/>
    <n v="33857234"/>
    <s v=""/>
    <s v="APARTMENTS"/>
    <n v="200"/>
    <n v="200"/>
    <n v="198"/>
    <s v="VLI/LI"/>
    <n v="1"/>
    <s v="COMPLETE"/>
    <d v="2017-06-27T15:36:01"/>
    <s v="ERECT 5 STORY 200 RESIDENTIAL UNIT AND COMMERCIAL 5 STORY TYPE III CONSTRUCTION."/>
    <s v=""/>
    <s v="8711227"/>
    <x v="0"/>
    <s v="Family Rental"/>
  </r>
  <r>
    <s v="800 INDIANA ST"/>
    <s v="4105"/>
    <s v="009"/>
    <s v="4105009"/>
    <m/>
    <m/>
    <s v="APARTMENTS"/>
    <n v="326"/>
    <n v="158"/>
    <s v="-"/>
    <s v="FEE"/>
    <m/>
    <s v="TCO ISSUED"/>
    <d v="2017-11-18T00:00:00"/>
    <m/>
    <m/>
    <m/>
    <x v="0"/>
    <m/>
  </r>
  <r>
    <s v="2500 ARELIOUS WALKER DR"/>
    <n v="4884"/>
    <n v="29"/>
    <n v="4884029"/>
    <n v="34000000"/>
    <m/>
    <s v="APARTMENTS"/>
    <n v="122"/>
    <n v="122"/>
    <n v="121"/>
    <s v="VLI/LI"/>
    <n v="1"/>
    <s v="COMPLETE"/>
    <d v="2017-10-27T15:54:03"/>
    <s v="TO ERECT 5 STORIES, NO BASEMENT, 93 DWELLINGS UNITS WITH PARKING(MAHER: COMPLIANCE WITH ORDINANCE NO.155-13 REQUIRED)"/>
    <s v="ARCEPEDRO"/>
    <n v="4884029"/>
    <x v="0"/>
    <s v="Family Rental"/>
  </r>
  <r>
    <s v="923 FOLSOM ST"/>
    <s v="3753"/>
    <s v="106"/>
    <s v="3753106"/>
    <n v="35000000"/>
    <s v=""/>
    <s v="APARTMENTS"/>
    <n v="115"/>
    <n v="115"/>
    <s v="-"/>
    <s v="FEE"/>
    <m/>
    <s v="COMPLETE"/>
    <d v="2017-11-15T07:43:05"/>
    <s v="TO ERECT 9 STORIES, 1 BASEMENT, 115 RESIDENTIAL UNITS, COMMERCIAL &amp; PARKING."/>
    <s v="DVU"/>
    <s v="3753106"/>
    <x v="0"/>
    <m/>
  </r>
  <r>
    <s v="1140 FOLSOM ST"/>
    <s v="3730"/>
    <s v="015"/>
    <s v="3730015"/>
    <n v="17450000"/>
    <s v=""/>
    <s v="APARTMENTS"/>
    <n v="112"/>
    <n v="112"/>
    <n v="13"/>
    <s v="MOD"/>
    <s v="Inclusionary"/>
    <s v="COMPLETE"/>
    <d v="2017-12-07T16:40:27"/>
    <s v="ERECT 6-STORY, 1 BASEMENT, TYPE 1, 3, 5, RETAIL, PARKING, 112 RESIDENTIAL UNITS BUILDING. COMPLIANCE W/ ORIDINANCE NO 155-13 EXEMPTED."/>
    <s v="RSUCRE"/>
    <s v="3730015"/>
    <x v="0"/>
    <s v="Family Home Ownership"/>
  </r>
  <r>
    <s v="848 FAIRFAX AV"/>
    <s v="4624"/>
    <s v="031"/>
    <s v="4624031"/>
    <n v="12000000"/>
    <s v=""/>
    <s v="APARTMENTS"/>
    <n v="107"/>
    <n v="107"/>
    <n v="106"/>
    <s v="VLI"/>
    <n v="1"/>
    <s v="COMPLETE"/>
    <d v="2017-06-26T09:52:21"/>
    <s v="ERECT 5-STORY, TYPE 3, 1 BASEMENT/GARAGE, 50 DWELLING UNITS BUILDING."/>
    <s v="MSNYDER"/>
    <s v="4624031"/>
    <x v="0"/>
    <s v="Family Rental"/>
  </r>
  <r>
    <s v="1527 PINE ST"/>
    <s v="0667"/>
    <s v="019"/>
    <s v="0667019"/>
    <n v="39000000"/>
    <s v=""/>
    <s v="APARTMENTS"/>
    <n v="103"/>
    <n v="103"/>
    <n v="12"/>
    <s v="MOD"/>
    <s v="Inclusionary"/>
    <s v="PRE-FINAL"/>
    <d v="2017-12-11T00:00:00"/>
    <s v="TO ERECT 12 STORIES, 2 BASEMENT, 103 RESIDENTIAL WITH RETAIL AND PARKING."/>
    <s v="BBENDIX"/>
    <s v="0667019"/>
    <x v="0"/>
    <s v="Family Home Ownership"/>
  </r>
  <r>
    <s v="2600 ARELIOUS WALKER DR"/>
    <s v="4884"/>
    <s v="025"/>
    <s v="4884025"/>
    <n v="34000000"/>
    <s v=""/>
    <s v="APARTMENTS"/>
    <n v="93"/>
    <n v="93"/>
    <n v="92"/>
    <s v="VLI"/>
    <n v="1"/>
    <s v="COMPLETE"/>
    <d v="2017-10-27T15:45:41"/>
    <s v="TO ERECT 5 STORIES, NO BASEMENT, 93 DWELLINGS UNITS WITH PARKING(MAHER: COMPLIANCE WITH ORDINANCE NO.155-13 REQUIRED)"/>
    <s v=""/>
    <s v="4884025"/>
    <x v="0"/>
    <s v="Family Rental"/>
  </r>
  <r>
    <s v="2051 03RD ST"/>
    <s v="3994"/>
    <s v="084"/>
    <s v="3994084"/>
    <m/>
    <s v=""/>
    <s v="APARTMENTS"/>
    <n v="93"/>
    <n v="93"/>
    <n v="12"/>
    <s v="VLI"/>
    <s v="Inclusionary"/>
    <s v="PRE-FINAL"/>
    <d v="2017-11-21T00:00:00"/>
    <m/>
    <s v="DVU"/>
    <m/>
    <x v="0"/>
    <s v="Family Rental"/>
  </r>
  <r>
    <s v="2700 ARELIOUS WALKER DR"/>
    <s v="4884"/>
    <s v="027"/>
    <s v="4884027"/>
    <n v="34000000"/>
    <s v=""/>
    <s v="APARTMENTS"/>
    <n v="91"/>
    <n v="91"/>
    <n v="90"/>
    <s v="VLI"/>
    <n v="1"/>
    <s v="COMPLETE"/>
    <d v="2017-10-27T15:54:03"/>
    <s v="TO ERECT 5 STORIES, NO BASEMENT, 91 DWELLING /PARKING_x000a_(MAHER: COMPLIANCE WITH NO.155-13 REQUIRED.)"/>
    <s v=""/>
    <s v="4884027"/>
    <x v="0"/>
    <s v="Family Rental"/>
  </r>
  <r>
    <s v="645 TEXAS ST"/>
    <s v="4102"/>
    <s v="026"/>
    <s v="4102026"/>
    <n v="7000"/>
    <s v="VACANT LOT"/>
    <s v="APARTMENTS"/>
    <n v="91"/>
    <n v="91"/>
    <n v="11"/>
    <s v="MOD"/>
    <s v="Inclusionary"/>
    <s v="COMPLETE"/>
    <d v="2017-05-30T09:08:56"/>
    <s v="ERECT 5-STORY TYPE-V NEW RESIDENTIAL BUILDING."/>
    <s v=""/>
    <s v="4102026"/>
    <x v="0"/>
    <s v="Family Home Ownership"/>
  </r>
  <r>
    <s v="2198 MARKET ST"/>
    <s v="3542"/>
    <s v="039"/>
    <s v="3542039"/>
    <n v="20000000"/>
    <s v=""/>
    <s v="APARTMENTS"/>
    <n v="87"/>
    <n v="87"/>
    <n v="10"/>
    <s v="LOW"/>
    <s v="Inclusionary"/>
    <s v="COMPLETE"/>
    <d v="2017-08-17T15:46:59"/>
    <s v="ERECT 6 STORIES, 1 BASEMENT, 87 DWELLING UNITS, RESIDENTIAL &amp; RETAIL. COMPLIANCE W/ ORDINANCE NO. 155-13 IS NOT REQUIRED."/>
    <s v="HORNJEFF"/>
    <s v="3542062"/>
    <x v="0"/>
    <s v="Family Rental"/>
  </r>
  <r>
    <s v="901 FAIRFAX AV"/>
    <s v="4624"/>
    <s v="031"/>
    <s v="4624031"/>
    <n v="26000000"/>
    <s v=""/>
    <s v="APARTMENTS"/>
    <n v="72"/>
    <n v="72"/>
    <n v="71"/>
    <s v="VLI"/>
    <n v="1"/>
    <s v="COMPLETE"/>
    <d v="2017-12-06T15:52:22"/>
    <s v="TO ERECT 5 STORIES, NO BASEMENT, 72 DWELLING UNITS RESIDENTIAL MULTI-FAMILY, COMMERCIAL, MIXED USE BLDG."/>
    <s v="MSNYDER"/>
    <s v="4624031"/>
    <x v="0"/>
    <s v="Family Rental"/>
  </r>
  <r>
    <s v="1450 FRANKLIN ST"/>
    <s v="0671"/>
    <s v="006"/>
    <s v="0671006"/>
    <n v="30860000"/>
    <s v=""/>
    <s v="APARTMENTS"/>
    <n v="69"/>
    <n v="69"/>
    <n v="9"/>
    <s v="MOD"/>
    <s v="Inclusionary"/>
    <s v="COMPLETE"/>
    <d v="2017-04-04T14:53:57"/>
    <s v="ERECT A 13 STORIES, 1 BASEMENT WITH 69 RESIDENTIAL UNIT &amp; COMMERCIAL BUILDING WITH PARKING"/>
    <s v=""/>
    <s v="0671006"/>
    <x v="0"/>
    <s v="Family Rental"/>
  </r>
  <r>
    <s v="388 FULTON ST"/>
    <s v="0785"/>
    <s v="029"/>
    <s v="0785029"/>
    <n v="12500000"/>
    <s v=""/>
    <s v="APARTMENTS"/>
    <n v="69"/>
    <n v="69"/>
    <n v="8"/>
    <s v="MOD"/>
    <s v="Inclusionary"/>
    <s v="COMPLETE"/>
    <d v="2017-08-22T13:50:06"/>
    <s v="ERECT 6 STORIES, NO BASEMENT, 69 UNITS RESIDENTIAL APARTMENTS WITH GROUND FLOOR RETAIL."/>
    <s v="KGUY"/>
    <s v="0785053"/>
    <x v="0"/>
    <s v="Individual Home ownership"/>
  </r>
  <r>
    <s v="200 06TH ST"/>
    <s v="3731"/>
    <s v="001"/>
    <s v="3731001"/>
    <n v="16738000"/>
    <s v=""/>
    <s v="APARTMENTS"/>
    <n v="67"/>
    <n v="67"/>
    <n v="66"/>
    <s v="VLI"/>
    <n v="1"/>
    <s v="COMPLETE"/>
    <d v="2017-05-25T15:45:52"/>
    <s v="ERECT 9 STORY 67 DWELLING UNITS."/>
    <s v="CTEAGUE"/>
    <s v="3731001"/>
    <x v="0"/>
    <s v="Family Rental"/>
  </r>
  <r>
    <s v="1400 07TH ST"/>
    <s v="3834"/>
    <s v="001"/>
    <s v="3834001"/>
    <n v="25000000"/>
    <s v=""/>
    <s v="APARTMENTS"/>
    <n v="65"/>
    <n v="65"/>
    <n v="13"/>
    <s v="LOW"/>
    <s v="Inclusionary"/>
    <s v="COMPLETE"/>
    <d v="2017-05-15T07:42:37"/>
    <s v="ERECT 6 STORY 65 UNITS RESIDENTIAL &amp; COMMERCIAL BUILDING."/>
    <s v="BFU"/>
    <s v="3834001"/>
    <x v="0"/>
    <s v="Family Rental"/>
  </r>
  <r>
    <s v="660 INDIANA ST"/>
    <s v="4041"/>
    <s v="009"/>
    <s v="4041009"/>
    <n v="10000000"/>
    <s v=""/>
    <s v="APARTMENTS"/>
    <n v="60"/>
    <n v="60"/>
    <n v="9"/>
    <s v="VLI"/>
    <s v="Inclusionary"/>
    <s v="PRE-FINAL"/>
    <d v="2017-08-28T00:00:00"/>
    <s v="ERECT 5 STORIES, 60 DWELLING UNITS."/>
    <s v="DSANCHEZ"/>
    <s v="4041009"/>
    <x v="0"/>
    <s v="Family Rental"/>
  </r>
  <r>
    <s v="680 INDIANA ST"/>
    <s v="4041"/>
    <s v="009"/>
    <s v="4041009"/>
    <n v="12000000"/>
    <s v=""/>
    <s v="APARTMENTS"/>
    <n v="51"/>
    <n v="51"/>
    <n v="7"/>
    <s v="VLI"/>
    <s v="Inclusionary"/>
    <s v="PRE-FINAL"/>
    <d v="2017-09-12T00:00:00"/>
    <s v="TO ERECT 5 STORIES OF 51 DWELLING UNITS WITH ASSEMBLY/PARKING"/>
    <s v="DSANCHEZ"/>
    <s v="4041009"/>
    <x v="0"/>
    <s v="Family Rental"/>
  </r>
  <r>
    <s v="140 MIDDLE POINT RD"/>
    <s v="4624"/>
    <s v="031"/>
    <s v="4624031"/>
    <m/>
    <s v=""/>
    <s v="APARTMENTS"/>
    <n v="50"/>
    <n v="50"/>
    <n v="50"/>
    <s v="LOW"/>
    <n v="1"/>
    <s v="COMPLETE"/>
    <d v="2017-06-26T09:52:21"/>
    <m/>
    <s v="MSNYDER"/>
    <m/>
    <x v="0"/>
    <s v="Family Home Ownership"/>
  </r>
  <r>
    <s v="800 PRESIDIO AV"/>
    <s v="1073"/>
    <s v="013"/>
    <s v="1073013"/>
    <n v="15000000"/>
    <s v=""/>
    <s v="APARTMENTS"/>
    <n v="50"/>
    <n v="50"/>
    <n v="49"/>
    <s v="VLI/LI"/>
    <n v="1"/>
    <s v="TCO ISSUED"/>
    <d v="2017-11-07T00:00:00"/>
    <s v="TO ERECT 5 STORIES, 50 UNITS COMMUNITY CENTER / HOUSING, MIXED USED BUILDING WITH 1 BASEMENT."/>
    <s v="GCABRERO"/>
    <s v="1073055"/>
    <x v="0"/>
    <s v="Individual Rental"/>
  </r>
  <r>
    <s v="142 WEST POINT RD"/>
    <s v="4624"/>
    <s v="031"/>
    <s v="4624031"/>
    <m/>
    <s v=""/>
    <s v="APARTMENTS"/>
    <n v="50"/>
    <n v="50"/>
    <n v="49"/>
    <s v="VLI"/>
    <n v="1"/>
    <s v="COMPLETE"/>
    <d v="2017-05-10T15:35:05"/>
    <m/>
    <s v="MSNYDER"/>
    <m/>
    <x v="0"/>
    <s v="Family Home Ownership"/>
  </r>
  <r>
    <s v="570 JESSIE ST"/>
    <s v="3703"/>
    <s v="086"/>
    <s v="3703086"/>
    <n v="7000000"/>
    <s v=""/>
    <s v="APARTMENTS"/>
    <n v="47"/>
    <n v="47"/>
    <n v="6"/>
    <s v="VLI"/>
    <s v="Inclusionary"/>
    <s v="COMPLETE"/>
    <d v="2017-08-21T15:30:53"/>
    <s v="TO ERECT 8 STORY, 47 CONDO UNITS"/>
    <s v="EWATTY"/>
    <s v="3703086"/>
    <x v="0"/>
    <s v="Individual Rental"/>
  </r>
  <r>
    <s v="55 LAGUNA ST"/>
    <s v="0857"/>
    <s v="003"/>
    <s v="0857003"/>
    <n v="15000000"/>
    <s v="OFFICE"/>
    <s v="APARTMENTS"/>
    <n v="40"/>
    <n v="40"/>
    <n v="39"/>
    <s v="VLI"/>
    <n v="1"/>
    <s v="COMPLETE"/>
    <d v="2017-06-07T08:09:20"/>
    <s v="Change of occupancy and change of use of an existing historic building from a school into affordable senior housing.THE GRD FL INCL RETAIL SPACE AND T.I. SPACE FOR A NON-PROFIT ORGANIZATION. THE BLDG IS LANDMARK #256, WORK WAS APPROVED ON 5/16/12."/>
    <s v="SVELLVE"/>
    <s v="0857002"/>
    <x v="0"/>
    <s v="Conversion Gain/SENIOR"/>
  </r>
  <r>
    <s v="1200 04TH ST"/>
    <s v="8711"/>
    <s v="017"/>
    <s v="8711017"/>
    <n v="60044260"/>
    <s v=""/>
    <s v="APARTMENTS"/>
    <n v="39"/>
    <n v="39"/>
    <m/>
    <m/>
    <m/>
    <s v="COMPLETE"/>
    <d v="2017-12-14T14:00:52"/>
    <s v="TO ERECT 6 STORY, 172 UNITS APARTMENTS, RETAIL &amp; PARKING BUILDING."/>
    <s v=""/>
    <s v="8711017"/>
    <x v="0"/>
    <m/>
  </r>
  <r>
    <s v="52 INNES CT"/>
    <s v="4591C"/>
    <s v="219"/>
    <s v="4591C219"/>
    <m/>
    <m/>
    <s v="APARTMENTS"/>
    <n v="36"/>
    <n v="36"/>
    <n v="4"/>
    <s v="LOW"/>
    <s v="Inclusionary"/>
    <s v="TCO ISSUED"/>
    <d v="2017-09-27T00:00:00"/>
    <m/>
    <m/>
    <m/>
    <x v="0"/>
    <s v="Family Home Ownership"/>
  </r>
  <r>
    <s v="1868 VAN NESS AV"/>
    <s v="0619"/>
    <s v="012"/>
    <s v="0619012"/>
    <n v="75000"/>
    <s v=""/>
    <s v="APARTMENTS"/>
    <n v="35"/>
    <n v="35"/>
    <s v="-"/>
    <s v="FEE"/>
    <m/>
    <s v="COMPLETE"/>
    <d v="2017-12-18T15:10:47"/>
    <s v="TO ERECT 8 STORIES, 35 DWELLING UNITS OF RESIDENTIAL &amp; RETAIL STORE."/>
    <s v=""/>
    <s v="0619012"/>
    <x v="0"/>
    <m/>
  </r>
  <r>
    <s v="401 INNES AV"/>
    <s v="4591C"/>
    <s v="095"/>
    <s v="4591C095"/>
    <n v="9100000"/>
    <s v=""/>
    <s v="APARTMENTS"/>
    <n v="35"/>
    <n v="35"/>
    <n v="4"/>
    <s v="LOW"/>
    <s v="Inclusionary"/>
    <s v="COMPLETE"/>
    <d v="2017-04-28T13:01:36"/>
    <s v="TO ERECT 5 STORY, 35 RESIDENTIAL UNITS WITH PARKING. (NO BASEMENT)"/>
    <s v=""/>
    <s v=""/>
    <x v="0"/>
    <s v="Family Home Ownership"/>
  </r>
  <r>
    <s v="241 10TH ST"/>
    <s v="3518"/>
    <s v="020"/>
    <s v="3518020"/>
    <n v="245000"/>
    <s v=""/>
    <s v="APARTMENTS"/>
    <n v="28"/>
    <n v="28"/>
    <n v="3"/>
    <s v="MOD"/>
    <s v="Inclusionary"/>
    <s v="COMPLETE"/>
    <d v="2017-08-17T10:35:15"/>
    <s v="ERECT 5 STORIES OF 28 DWELLING UNITS. MIX USE BUILDING. 4 stories Type V-A over 1 story "/>
    <s v=""/>
    <s v="3518020"/>
    <x v="0"/>
    <s v="Family Home Ownership"/>
  </r>
  <r>
    <s v="1603 LARKIN ST"/>
    <s v="0620"/>
    <s v="006"/>
    <s v="0620006"/>
    <n v="11200000"/>
    <s v=""/>
    <s v="APARTMENTS"/>
    <n v="27"/>
    <n v="27"/>
    <s v="-"/>
    <s v="FEE"/>
    <m/>
    <s v="COMPLETE"/>
    <d v="2017-12-20T07:43:10"/>
    <s v="TO ERECT 5 STORIES, 2 BASEMENT, 27 RESIDENTIAL CONDOMINIUMS."/>
    <s v="KGUY"/>
    <s v="0620006"/>
    <x v="0"/>
    <m/>
  </r>
  <r>
    <s v="600 SOUTH VAN NESS AV"/>
    <s v="3575"/>
    <s v="070"/>
    <s v="3575070"/>
    <n v="7200000"/>
    <s v=""/>
    <s v="APARTMENTS"/>
    <n v="27"/>
    <n v="27"/>
    <n v="4"/>
    <s v="MOD"/>
    <s v="Inclusionary"/>
    <s v="COMPLETE"/>
    <d v="2017-07-20T14:51:30"/>
    <s v="TO ERECT 5 STORIES OF 27 DWELLINGS/2 COMMERCIALS AND 19 PARKINGS"/>
    <s v="BBENDIX"/>
    <s v="3575070"/>
    <x v="0"/>
    <s v="Family Rental"/>
  </r>
  <r>
    <s v="1450 15TH ST"/>
    <s v="3549"/>
    <s v="064"/>
    <s v="3549064"/>
    <n v="5750000"/>
    <s v=""/>
    <s v="APARTMENTS"/>
    <n v="23"/>
    <n v="23"/>
    <s v="-"/>
    <s v="FEE"/>
    <m/>
    <s v="COMPLETE"/>
    <d v="2017-12-11T14:43:51"/>
    <s v="TO ERECT 5 STORIES, NO BASEMENT, 23 UNITS RESIDENTIAL &amp; PARKING BUILDING. ** MAHER: COMPLIANCE WITH ORDINANCE NO# 155-13 NOT REQUIRED **"/>
    <s v="EJACKSON"/>
    <s v="3549064"/>
    <x v="0"/>
    <m/>
  </r>
  <r>
    <s v="233 SHIPLEY ST"/>
    <n v="3753"/>
    <s v="096"/>
    <s v="3753096"/>
    <n v="2000000"/>
    <s v=""/>
    <s v="APARTMENTS"/>
    <n v="21"/>
    <n v="21"/>
    <s v="-"/>
    <s v="FEE"/>
    <m/>
    <s v="COMPLETE"/>
    <d v="2017-04-26T14:43:10"/>
    <s v="TO ERECT 4 STORIES, NO BASEMENT, 21 UNITS MULTI FAMILY RESIDENTIAL BUIDLING._x000a_** MAHER: COMPLIANCE WITH ORDINANCE NO# 155-13 NOT REQUIRED **"/>
    <s v="EJACKSON"/>
    <s v="3753096"/>
    <x v="0"/>
    <m/>
  </r>
  <r>
    <s v="1058 VALENCIA ST"/>
    <s v="3617"/>
    <s v="008"/>
    <s v="3617008"/>
    <n v="3764490"/>
    <s v=""/>
    <s v="APARTMENTS"/>
    <n v="15"/>
    <n v="15"/>
    <s v="-"/>
    <s v="FEE"/>
    <m/>
    <s v="COMPLETE"/>
    <d v="2017-03-27T15:58:08"/>
    <s v="ERECT 5 STORIES OF 15 DWELLING UNITS, WITH COMMERCIAL,TYPE 5."/>
    <s v="RSUCRE"/>
    <s v="3617008"/>
    <x v="1"/>
    <m/>
  </r>
  <r>
    <s v="1490 OCEAN AV"/>
    <s v="3197"/>
    <s v="010"/>
    <s v="3197010"/>
    <m/>
    <m/>
    <s v="APARTMENTS"/>
    <n v="15"/>
    <n v="15"/>
    <n v="0"/>
    <s v="FEE"/>
    <m/>
    <s v="TCO ISSUED"/>
    <d v="2017-10-11T00:00:00"/>
    <m/>
    <m/>
    <m/>
    <x v="1"/>
    <m/>
  </r>
  <r>
    <s v="198 COLEMAN ST"/>
    <s v="4591C"/>
    <s v="069"/>
    <s v="4591C069"/>
    <n v="3985676"/>
    <s v=""/>
    <s v="APARTMENTS"/>
    <n v="12"/>
    <n v="12"/>
    <n v="1"/>
    <s v="MOD"/>
    <s v="Inclusionary"/>
    <s v="COMPLETE"/>
    <d v="2017-09-14T09:43:21"/>
    <s v="TO ERECT 3 STORY TYPE 5B, 12 UNITS RESIDENTIAL WITH PARKING."/>
    <s v=""/>
    <s v="4591C069"/>
    <x v="1"/>
    <s v="Family Home Ownership"/>
  </r>
  <r>
    <s v="140 PENNSYLVANIA AV"/>
    <s v="3987"/>
    <s v="010"/>
    <s v="3987010"/>
    <n v="2184525"/>
    <s v=""/>
    <s v="APARTMENTS"/>
    <n v="11"/>
    <n v="11"/>
    <m/>
    <m/>
    <m/>
    <s v="COMPLETE"/>
    <d v="2017-09-11T06:33:39"/>
    <s v="TO ERECT 5 STORIES, NO BASEMENT, 11 UNIT RESIDENTIAL BUILDING."/>
    <s v="CHRISTEN"/>
    <s v="3987902"/>
    <x v="1"/>
    <m/>
  </r>
  <r>
    <s v="470 INNES AV"/>
    <s v="4591C"/>
    <s v="046"/>
    <s v="4591C046"/>
    <n v="2550000"/>
    <s v=""/>
    <s v="APARTMENTS"/>
    <n v="9"/>
    <n v="9"/>
    <n v="0"/>
    <s v="LOW"/>
    <s v="Inclusionary"/>
    <s v="COMPLETE"/>
    <d v="2017-08-01T09:55:44"/>
    <s v="TO ERECT 3 STORIES, 9 UNITS RESIDENTIAL BUILDING WITH PRIVATE PARKING."/>
    <s v=""/>
    <s v="4591C046"/>
    <x v="2"/>
    <s v="Family Home Ownership"/>
  </r>
  <r>
    <s v="100 AVOCET WY"/>
    <s v="4591C"/>
    <s v="057"/>
    <s v="4591C057"/>
    <m/>
    <s v=""/>
    <s v="APARTMENTS"/>
    <n v="9"/>
    <n v="9"/>
    <n v="1"/>
    <s v="MOD"/>
    <s v="Inclusionary"/>
    <s v="COMPLETE"/>
    <d v="2017-05-05T11:07:50"/>
    <m/>
    <s v=""/>
    <m/>
    <x v="2"/>
    <s v="Family Home Ownership"/>
  </r>
  <r>
    <s v="101 AVOCET WY"/>
    <s v="4591C"/>
    <s v="059"/>
    <s v="4591C059"/>
    <m/>
    <s v=""/>
    <s v="APARTMENTS"/>
    <n v="9"/>
    <n v="9"/>
    <n v="1"/>
    <s v="MOD"/>
    <s v="Inclusionary"/>
    <s v="COMPLETE"/>
    <d v="2017-07-03T09:29:39"/>
    <m/>
    <s v=""/>
    <m/>
    <x v="2"/>
    <s v="Family Home Ownership"/>
  </r>
  <r>
    <s v="131 MISSOURI ST"/>
    <s v="3985"/>
    <s v="024"/>
    <s v="3985024"/>
    <n v="4033416"/>
    <s v=""/>
    <s v="APARTMENTS"/>
    <n v="9"/>
    <n v="9"/>
    <m/>
    <m/>
    <m/>
    <s v="COMPLETE"/>
    <d v="2017-08-17T15:49:36"/>
    <s v="TO ERECT 4 STORIES, NO BASEMENT, 9 UNITS RESIDENTIAL RESIDENCE WITH GARAGE."/>
    <s v="BBENDIX"/>
    <s v="3985024"/>
    <x v="2"/>
    <m/>
  </r>
  <r>
    <s v="1785 15TH ST"/>
    <s v="3555"/>
    <s v="086"/>
    <s v="3555086"/>
    <m/>
    <m/>
    <s v="APARTMENTS"/>
    <n v="9"/>
    <n v="9"/>
    <m/>
    <m/>
    <m/>
    <s v="TCO ISSUED"/>
    <d v="2017-12-05T00:00:00"/>
    <m/>
    <m/>
    <m/>
    <x v="2"/>
    <m/>
  </r>
  <r>
    <s v="421 HUDSON AV"/>
    <s v="4591C"/>
    <s v="068"/>
    <s v="4591C068"/>
    <m/>
    <s v=""/>
    <s v="APARTMENTS"/>
    <n v="9"/>
    <n v="9"/>
    <m/>
    <m/>
    <m/>
    <s v="COMPLETE"/>
    <d v="2017-03-02T12:22:23"/>
    <m/>
    <s v=""/>
    <m/>
    <x v="2"/>
    <m/>
  </r>
  <r>
    <s v="451 HUDSON AV"/>
    <s v="4591C"/>
    <s v="045"/>
    <s v="4591C045"/>
    <m/>
    <s v=""/>
    <s v="APARTMENTS"/>
    <n v="9"/>
    <n v="9"/>
    <m/>
    <m/>
    <m/>
    <s v="COMPLETE"/>
    <d v="2017-04-20T15:28:36"/>
    <m/>
    <s v=""/>
    <m/>
    <x v="2"/>
    <m/>
  </r>
  <r>
    <s v="420 INNES AV"/>
    <s v="4591C"/>
    <s v="070"/>
    <s v="4591C070"/>
    <m/>
    <s v=""/>
    <s v="APARTMENTS"/>
    <n v="9"/>
    <n v="9"/>
    <m/>
    <m/>
    <m/>
    <s v="COMPLETE"/>
    <d v="2017-05-05T11:03:53"/>
    <m/>
    <s v=""/>
    <m/>
    <x v="2"/>
    <m/>
  </r>
  <r>
    <s v="110 MIDDLE POINT RD"/>
    <s v="4624"/>
    <s v="031"/>
    <s v="4624031"/>
    <n v="3400000"/>
    <s v=""/>
    <s v="APARTMENTS"/>
    <n v="8"/>
    <n v="8"/>
    <n v="8"/>
    <s v="VLI"/>
    <n v="1"/>
    <s v="COMPLETE"/>
    <d v="2017-06-26T09:52:53"/>
    <s v="TO ERECT 3-STORY, TYPE 5, NO BASEMENT, 8 DWELLING UNITS BUILDING."/>
    <s v="MSNYDER"/>
    <s v="4624031"/>
    <x v="2"/>
    <s v="Family Rental"/>
  </r>
  <r>
    <s v="120 MIDDLE POINT RD"/>
    <s v="4624"/>
    <s v="031"/>
    <s v="4624031"/>
    <m/>
    <s v=""/>
    <s v="APARTMENTS"/>
    <n v="7"/>
    <n v="7"/>
    <n v="7"/>
    <s v="LOW"/>
    <n v="1"/>
    <s v="COMPLETE"/>
    <d v="2017-06-09T11:44:33"/>
    <m/>
    <s v="MSNYDER"/>
    <m/>
    <x v="2"/>
    <s v="Family Rental"/>
  </r>
  <r>
    <s v="1823 TURK ST"/>
    <s v="1153"/>
    <s v="020"/>
    <s v="1153020"/>
    <n v="2000000"/>
    <s v=""/>
    <s v="2 FAMILY DWELLING"/>
    <n v="7"/>
    <n v="7"/>
    <m/>
    <m/>
    <m/>
    <s v="COMPLETE"/>
    <d v="2017-03-10T15:15:47"/>
    <s v="ERECT 4-STORY, TYPE V RESIDENTIAL CONDO."/>
    <s v="GCABRERO"/>
    <s v=""/>
    <x v="2"/>
    <m/>
  </r>
  <r>
    <s v="1811 TURK ST"/>
    <s v="1153"/>
    <s v="054"/>
    <s v="1153054"/>
    <n v="28400"/>
    <s v="VACANT LOT"/>
    <s v="APARTMENTS"/>
    <n v="7"/>
    <n v="7"/>
    <m/>
    <m/>
    <m/>
    <s v="COMPLETE"/>
    <d v="2017-03-10T15:16:24"/>
    <s v="ERECT 4-STORY, TYPE V RESIDENTIAL CONDO."/>
    <s v=""/>
    <s v=""/>
    <x v="2"/>
    <m/>
  </r>
  <r>
    <s v="112 WEST POINT RD"/>
    <s v="4624"/>
    <s v="031"/>
    <s v="4624031"/>
    <n v="3000000"/>
    <s v=""/>
    <s v="APARTMENTS"/>
    <n v="7"/>
    <n v="7"/>
    <m/>
    <m/>
    <m/>
    <s v="COMPLETE"/>
    <d v="2017-06-09T12:01:13"/>
    <s v="TO ERECT 3-STORY, TYPE 5, NO BASEMENT, 7 DWELLING UNITS BUILDING."/>
    <s v="MSNYDER"/>
    <s v="4624031"/>
    <x v="2"/>
    <m/>
  </r>
  <r>
    <s v="1656 POST ST"/>
    <s v="0686"/>
    <s v="040"/>
    <s v="0686040"/>
    <n v="497000"/>
    <s v="RETAIL SALES"/>
    <s v="APARTMENTS"/>
    <n v="4"/>
    <n v="4"/>
    <m/>
    <m/>
    <m/>
    <s v="COMPLETE"/>
    <d v="2017-09-13T16:29:51"/>
    <s v="CHANGE OF USE: CONVERTING (E) 2ND FLOOR RETAIL SPACE (3,475 SF) TO FOUR RESIDENTIAL APARTMENT UNITS. 2 X (ONE BEDRM),2 X (ONE BEDRM + DEN)."/>
    <s v="LAJELLO"/>
    <s v="0686040"/>
    <x v="3"/>
    <s v="Conversion Gain"/>
  </r>
  <r>
    <s v="353 SAN JOSE AV"/>
    <s v="6531"/>
    <s v="022"/>
    <s v="6531022"/>
    <n v="1000000"/>
    <s v=""/>
    <s v="APARTMENTS"/>
    <n v="4"/>
    <n v="4"/>
    <m/>
    <m/>
    <m/>
    <s v="COMPLETE"/>
    <d v="2017-01-10T11:53:58"/>
    <s v="CONSTRUCTION OF FOUR-STORY FOUR DWELLING UNITS."/>
    <s v="DSANCHEZ"/>
    <s v="6531022"/>
    <x v="3"/>
    <m/>
  </r>
  <r>
    <s v="859 VALLEJO ST"/>
    <s v="0148"/>
    <s v="022"/>
    <s v="0148022"/>
    <n v="280000"/>
    <s v="APARTMENTS"/>
    <s v="APARTMENTS"/>
    <n v="9"/>
    <n v="3"/>
    <m/>
    <m/>
    <m/>
    <s v="COMPLETE"/>
    <d v="2017-10-20T16:12:44"/>
    <s v="ADD THREE UNITS &amp; STORAGE LOCKER AREA TO INCREASE TENANT AMENITIES, PLNNING DEPT VARIANCE PACKAGE SUBMITTED FOR REAR YARD &amp; EXPOSURE."/>
    <s v="SAMONSKY"/>
    <s v="0148022"/>
    <x v="1"/>
    <s v="ADU"/>
  </r>
  <r>
    <s v="885 FRANKLIN ST"/>
    <s v="0744"/>
    <s v="020"/>
    <s v="0744020"/>
    <n v="280161"/>
    <s v="APARTMENTS"/>
    <s v="APARTMENTS"/>
    <n v="24"/>
    <n v="3"/>
    <m/>
    <m/>
    <m/>
    <s v="SITE VERIFICATION"/>
    <d v="2017-12-12T00:00:00"/>
    <s v="PLANNING APPLICATION FOR PARKING REDUCTION. RE-CONFIGURE PARKINGSPACE. ADD 3 APARTMENTS."/>
    <s v="SYOUNG"/>
    <s v="0744020"/>
    <x v="0"/>
    <s v="Addition"/>
  </r>
  <r>
    <s v="692 PAGE ST"/>
    <s v="0843"/>
    <s v="016"/>
    <s v="0843016"/>
    <n v="945000"/>
    <s v=""/>
    <s v="APARTMENTS"/>
    <n v="3"/>
    <n v="3"/>
    <m/>
    <m/>
    <m/>
    <s v="COMPLETE"/>
    <d v="2017-03-07T15:31:05"/>
    <s v="ERECT 4-STORY, TYPE 5, 0 BASEMENT, 3 DWELLING UNITS BUILDING. 690 PAGE STREET AKA 692, 694, AND 696 PAGE STREET"/>
    <s v="CLAMOREN"/>
    <s v="0843052"/>
    <x v="3"/>
    <m/>
  </r>
  <r>
    <s v="6048 GEARY BL"/>
    <s v="1456"/>
    <s v="023"/>
    <s v="1456023"/>
    <n v="1150000"/>
    <s v=""/>
    <s v="APARTMENTS"/>
    <n v="3"/>
    <n v="3"/>
    <m/>
    <m/>
    <m/>
    <s v="COMPLETE"/>
    <d v="2017-09-29T16:42:00"/>
    <s v="TO ERECT 4 STORIES, 3 UNITS CONDOMINIUM BUILDING AND ONE RETAIL."/>
    <s v="MWOODS"/>
    <s v="1456023"/>
    <x v="3"/>
    <m/>
  </r>
  <r>
    <s v="3534 TARAVAL ST"/>
    <s v="2374"/>
    <s v="019"/>
    <s v="2374019"/>
    <n v="687000"/>
    <s v="RETAIL SALES"/>
    <s v="APARTMENTS"/>
    <n v="3"/>
    <n v="3"/>
    <m/>
    <m/>
    <m/>
    <s v="COMPLETE"/>
    <d v="2017-12-14T14:54:53"/>
    <s v="VERTIACL &amp; HORIZONTAL ADDITION TO EXISTING BUILDING. CONVERT EXISTING RETAIL TO 3 FAMILY DWELLING. REF APPL #356796 ISSUED 6/28/1968."/>
    <s v="EWATTY"/>
    <s v="2374019"/>
    <x v="3"/>
    <s v="Conversion Gain"/>
  </r>
  <r>
    <s v="1042 MINNA ST"/>
    <s v="3511"/>
    <s v="076"/>
    <s v="3511076"/>
    <n v="550000"/>
    <s v=""/>
    <s v="APARTMENTS"/>
    <n v="3"/>
    <n v="3"/>
    <m/>
    <m/>
    <m/>
    <s v="COMPLETE"/>
    <d v="2017-04-26T07:41:42"/>
    <s v="ERECT A FOUR STORY, THREE UNIT RESIDENTIAL BLDG"/>
    <s v="MSNYDER"/>
    <s v="3511128"/>
    <x v="3"/>
    <m/>
  </r>
  <r>
    <s v="4126 17TH ST"/>
    <s v="2623"/>
    <s v="028"/>
    <s v="2623028"/>
    <n v="900000"/>
    <s v=""/>
    <s v="APARTMENTS"/>
    <n v="3"/>
    <n v="3"/>
    <m/>
    <m/>
    <m/>
    <s v="COMPLETE"/>
    <d v="2017-03-10T08:49:31"/>
    <s v="ERECT 3-STORY, 3 DWELLING UNITS BLDG."/>
    <s v="DVU"/>
    <s v="2623028"/>
    <x v="3"/>
    <m/>
  </r>
  <r>
    <s v="2036 CLEMENT ST"/>
    <s v="1412"/>
    <s v="019"/>
    <s v="1412019"/>
    <m/>
    <s v=""/>
    <s v="APARTMENTS"/>
    <n v="3"/>
    <n v="3"/>
    <m/>
    <m/>
    <m/>
    <s v="COMPLETE"/>
    <d v="2017-04-18T13:34:39"/>
    <m/>
    <s v=""/>
    <m/>
    <x v="3"/>
    <m/>
  </r>
  <r>
    <s v="4809 MISSION ST"/>
    <s v="6272"/>
    <s v="031"/>
    <s v="6272031"/>
    <m/>
    <s v="APARTMENTS"/>
    <s v="APARTMENTS"/>
    <n v="3"/>
    <n v="3"/>
    <m/>
    <m/>
    <m/>
    <s v="TCO ISSUED"/>
    <d v="2017-03-16T00:00:00"/>
    <m/>
    <s v=""/>
    <m/>
    <x v="3"/>
    <m/>
  </r>
  <r>
    <s v="698 PAGE ST"/>
    <s v="0843"/>
    <s v="016"/>
    <s v="0843016"/>
    <m/>
    <s v=""/>
    <s v="APARTMENTS"/>
    <n v="3"/>
    <n v="3"/>
    <m/>
    <m/>
    <m/>
    <s v="COMPLETE"/>
    <d v="2017-03-07T15:26:05"/>
    <m/>
    <s v="CLAMOREN"/>
    <m/>
    <x v="3"/>
    <m/>
  </r>
  <r>
    <s v="1670 CLAY ST"/>
    <s v="0620"/>
    <s v="013"/>
    <s v="0620013"/>
    <n v="90000"/>
    <s v="APARTMENTS"/>
    <s v="APARTMENTS"/>
    <n v="14"/>
    <n v="2"/>
    <m/>
    <m/>
    <m/>
    <s v="COMPLETE"/>
    <d v="2017-12-15T07:48:16"/>
    <s v="PROPOSED ADDITION OF 2 NEW UNITS @ GROUND FLOOR AS PART OF SOFT STORY SEISMIC RETROFIT. UNIT# 1: ADD STUDIO. UNIT# 2: ADD 1 BEDROOM &amp; 1 BATHROOM. ALL WORK TO BE PERFORMED WITHIN (E) BOUNDARY OF THE BUILDING._x000a_** MAHER: N/A **"/>
    <s v="SAMONSKY"/>
    <s v="0620013"/>
    <x v="1"/>
    <s v="ADU"/>
  </r>
  <r>
    <s v="1020 PIERCE ST"/>
    <s v="0754"/>
    <s v="012"/>
    <s v="0754012"/>
    <n v="140000"/>
    <s v="2 FAMILY DWELLING"/>
    <s v="APARTMENTS"/>
    <n v="4"/>
    <n v="2"/>
    <m/>
    <m/>
    <m/>
    <s v="COMPLETE"/>
    <d v="2017-01-30T15:48:26"/>
    <s v="BUILDING CURRENTLY LEGAL FOR 2 UNITS BUT USED AS A 3-UNIT APT. LEGALIZE ONE (E) UNIT &amp; ADD 1,188 SQ FT 4TH UNIT TO BASEMENT. ONLY STRUCTURAL WORK ON THIS APPLICATION IS REAR STAIR. REAR DECK TO BE CUT BACK, MAX 9'0&quot; FROM REAR FACADE. ADD WINDOWS. OBTAIN S"/>
    <s v="KBURNS"/>
    <s v="0754012"/>
    <x v="3"/>
    <s v="Legalization (Non-ADU)"/>
  </r>
  <r>
    <s v="260 PAGE ST"/>
    <s v="0839"/>
    <s v="012"/>
    <s v="0839012"/>
    <n v="225000"/>
    <s v="APARTMENTS"/>
    <s v="APARTMENTS"/>
    <n v="11"/>
    <n v="2"/>
    <m/>
    <m/>
    <m/>
    <s v="COMPLETE"/>
    <d v="2017-06-20T15:00:16"/>
    <s v="ADD 2 NEW STUDIO DWG UNITS W/IN (E) BLDG ENVELOPE AT THE 1/F OF A 9 UNIT APT BLDG. SEISMIC UPGRADE PER SF SOFT STORY ORDINANCE 54-10. PROVIDE NEW ROOF DECK ABOVE (E) GARAGE AT LILY ST. AND REFRAME GARAGE ROOF. PROVIDE NEW HALLWY FR 1/F LOBBY TO NEW DWG UN"/>
    <s v="CGROB"/>
    <s v="0839012"/>
    <x v="1"/>
    <s v="Addition"/>
  </r>
  <r>
    <s v="355 LAGUNA ST"/>
    <s v="0840"/>
    <s v="001"/>
    <s v="0840001"/>
    <n v="218390"/>
    <s v="APARTMENTS"/>
    <s v="APARTMENTS"/>
    <n v="11"/>
    <n v="2"/>
    <m/>
    <m/>
    <m/>
    <s v="COMPLETE"/>
    <d v="2017-06-20T15:00:00"/>
    <s v="PER ORDINANCE NO 30-15. CONVERT 6 GARAGE SPACES TO (2) NEW RESIDENTIAL UNITS."/>
    <s v="MCELROYC"/>
    <s v="0840001"/>
    <x v="1"/>
    <s v="ADU"/>
  </r>
  <r>
    <s v="172 HAIGHT ST"/>
    <s v="0852"/>
    <s v="008"/>
    <s v="0852008"/>
    <n v="6000"/>
    <s v="APARTMENTS"/>
    <s v="APARTMENTS"/>
    <n v="10"/>
    <n v="2"/>
    <m/>
    <m/>
    <m/>
    <s v="COMPLETE"/>
    <d v="2017-12-08T09:54:32"/>
    <s v="PROVIDE 2 NEW UNITS PER ORD 30-15 AT GROPUND FLOOR. (SOFT STOREY UNDER REF PA 2014 0729 2454) FIRE SPRINKLERS UNDER SEP PERMIT. ** MAHER: COMPLIANCE WITH ORDINANCE NO# 155-13 NOT REQUIRED **"/>
    <s v=""/>
    <s v="0852008"/>
    <x v="1"/>
    <s v="ADU"/>
  </r>
  <r>
    <s v="3215 SCOTT ST"/>
    <s v="0936"/>
    <s v="020"/>
    <s v="0936020"/>
    <n v="208100"/>
    <s v="OFFICE"/>
    <s v="APARTMENTS"/>
    <n v="5"/>
    <n v="2"/>
    <m/>
    <m/>
    <m/>
    <s v="COMPLETE"/>
    <d v="2017-08-03T15:19:09"/>
    <s v="CONVERT (E) 2ND FLR OFFICE/COMMERCIAL AREAS @ UNITS 3215B &amp; 3215C TO TWO NEW RESIDENTIAL UNITS. ONE WITH 2 BEDRMS, 2 BATHS, LAUNDRY, KITCHEN AND LIVING/DINING AREA. 2ND NEW UNIT STUDIO W/KITCHEN,BATH,SLEEPING/LIV/DINING RM. PRIVATE DECK FOR EA. UNIT. CHAN"/>
    <s v="AKIRBY"/>
    <s v="0936020"/>
    <x v="2"/>
    <s v="Conversion Gain"/>
  </r>
  <r>
    <s v="560 ROOSEVELT WY"/>
    <s v="2628"/>
    <s v="026"/>
    <s v="2628026"/>
    <n v="800000"/>
    <s v=""/>
    <s v="2 FAMILY DWELLING"/>
    <n v="2"/>
    <n v="2"/>
    <m/>
    <m/>
    <m/>
    <s v="COMPLETE"/>
    <d v="2017-10-20T15:28:50"/>
    <s v="ERECT 3-STORY TYPE V 2-UNIT RESIDENCE NEW BUILDING.  SPRINKLERS UNDER SEPARATE PERMIT"/>
    <s v="DVU"/>
    <s v="2628026"/>
    <x v="3"/>
    <m/>
  </r>
  <r>
    <s v="455 14TH ST"/>
    <s v="3546"/>
    <s v="025"/>
    <s v="3546025"/>
    <n v="600000"/>
    <s v="APARTMENTS"/>
    <s v="APARTMENTS"/>
    <n v="6"/>
    <n v="2"/>
    <m/>
    <m/>
    <m/>
    <s v="COMPLETE"/>
    <d v="2017-04-21T07:38:12"/>
    <s v="TWO ADDITIONAL DWELLING UNITS WITHIN (E) ENVELOPE, RENOVATE (E) UNITS ON UPPER LEVELS. NO WORK VISIBLE FROM STREET. 1ST LEVEL SPRINKLERS PER_x000a_NFPA-13R UNDER SEPARATE PERMIT."/>
    <s v="KBRUSATO"/>
    <s v="3546025"/>
    <x v="2"/>
    <s v="Addition"/>
  </r>
  <r>
    <s v="928 SHOTWELL ST"/>
    <s v="3641"/>
    <s v="076"/>
    <s v="3641076"/>
    <n v="865000"/>
    <s v=""/>
    <s v="2 FAMILY DWELLING"/>
    <n v="2"/>
    <n v="2"/>
    <m/>
    <m/>
    <m/>
    <s v="COMPLETE"/>
    <d v="2017-04-14T16:22:44"/>
    <s v="FRONT BUILDING. TO ERECT 3 STORIES, 2 UNITS, 1 BASEMENT, DUPLEX BUILDING."/>
    <s v="JSPEIRS"/>
    <s v="3641087"/>
    <x v="3"/>
    <m/>
  </r>
  <r>
    <s v="4026 24TH ST"/>
    <s v="3656"/>
    <s v="010"/>
    <s v="3656010"/>
    <n v="800000"/>
    <s v="2 FAMILY DWELLING"/>
    <s v="APARTMENTS"/>
    <n v="4"/>
    <n v="2"/>
    <m/>
    <m/>
    <m/>
    <s v="COMPLETE"/>
    <d v="2017-07-11T15:38:26"/>
    <s v="RENOVATION OF (E) MIXED-USE BLDG: REPAIR FIRE DAMAGE THROUGHOUT, STRUCTURAL UPGRADE, HORIZONTAL ADDITION TO REAR, INCREASE IN DWELLING UNIT FORM 2 TO 4, (N) ROOF DECK &amp; STAIR CABINS, PLUMBING &amp; ELCTRICAL WORK (VIA) SEPARATE PERMIT."/>
    <s v="MSMITH"/>
    <s v="3656010"/>
    <x v="3"/>
    <s v="Addition"/>
  </r>
  <r>
    <s v="164 RUSS ST"/>
    <s v="3731"/>
    <s v="084"/>
    <s v="3731084"/>
    <n v="853131"/>
    <s v="OFFICE"/>
    <s v="2 FAMILY DWELLING"/>
    <n v="2"/>
    <n v="2"/>
    <m/>
    <m/>
    <m/>
    <s v="PRE-FINAL"/>
    <d v="2017-09-05T00:00:00"/>
    <s v="CHANGE OF USE. CONVERT GROUND FLOOR FROM AUTO REPAIR SHOP TO RESIDENTIAL UNIT + ARTIST ACTIVITIVES. CONVERT 2ND FLOOR FROM BUSINESS TO A RES'D UNIT. PRIVATE ROOF DECK, ALTERLATION + RENOVATION TO (E) INTERIOR + EXTERIOR. STRUCTURAL, MEP BASED ON ARCHITECT"/>
    <s v="RSUCRE"/>
    <s v="3731084"/>
    <x v="3"/>
    <s v="Conversion Gain"/>
  </r>
  <r>
    <s v="896 DE HARO ST"/>
    <s v="4095"/>
    <s v="018"/>
    <s v="4095018"/>
    <n v="889690"/>
    <s v=""/>
    <s v="2 FAMILY DWELLING"/>
    <n v="2"/>
    <n v="2"/>
    <m/>
    <m/>
    <m/>
    <s v="COMPLETE"/>
    <d v="2017-08-30T12:10:32"/>
    <s v="ERECT 3 STORIES, TYPE 5, 2 DWELLING UNITS BUILDING."/>
    <s v="CTOWNES"/>
    <s v="4095018"/>
    <x v="3"/>
    <m/>
  </r>
  <r>
    <s v="1947 OAKDALE AV"/>
    <s v="5319"/>
    <s v="037"/>
    <s v="5319037"/>
    <n v="780000"/>
    <s v=""/>
    <s v="2 FAMILY DWELLING"/>
    <n v="2"/>
    <n v="2"/>
    <m/>
    <m/>
    <m/>
    <s v="COMPLETE"/>
    <d v="2017-05-15T15:20:57"/>
    <s v="TO ERECT 3 STORIES, NO BASEMENT, 2 UNITS RESIDENTIAL BUILDING."/>
    <s v="EJACKSON"/>
    <s v="5319037"/>
    <x v="3"/>
    <m/>
  </r>
  <r>
    <s v="98 WOOLSEY ST"/>
    <s v="5457"/>
    <s v="037"/>
    <s v="5457037"/>
    <n v="975000"/>
    <s v=""/>
    <s v="2 FAMILY DWELLING"/>
    <n v="2"/>
    <n v="2"/>
    <m/>
    <m/>
    <m/>
    <s v="COMPLETE"/>
    <d v="2017-01-06T14:02:48"/>
    <s v="TO ERECT 4 STORIES, 2 OFFICES, 1 COMMERCIAL RETAIL &amp; 2 FAMILY DWELLINGS BUILDING."/>
    <s v="DISALVOJ"/>
    <s v="5457037"/>
    <x v="3"/>
    <m/>
  </r>
  <r>
    <s v="2883 MISSION ST"/>
    <s v="6517"/>
    <s v="022"/>
    <s v="6517022"/>
    <n v="210000"/>
    <s v="2 FAMILY DWELLING"/>
    <s v="APARTMENTS"/>
    <n v="4"/>
    <n v="2"/>
    <m/>
    <m/>
    <m/>
    <s v="COMPLETE"/>
    <d v="2017-04-11T15:50:33"/>
    <s v="IN 2ND FLOOR CONVERT EXTG OFFICE INTO 2 ONE-BEDROOM UNITS. CHANGE OF OCCUPANCY FROM R-3/F-1/B TO (4-UNIT)R-2/F-1/B.  NEW STAIR NEW STAIRWAY PENTHOUSE AND NEW ROOF DECK.  DEMO BEDROOM ON 3RD FLOOR."/>
    <s v="EJACKSON"/>
    <s v="6517022"/>
    <x v="3"/>
    <s v="Addition"/>
  </r>
  <r>
    <s v="311 CAPITOL AV"/>
    <s v="7106"/>
    <s v="058"/>
    <s v="7106058"/>
    <n v="750000"/>
    <s v=""/>
    <s v="2 FAMILY DWELLING"/>
    <n v="2"/>
    <n v="2"/>
    <m/>
    <m/>
    <m/>
    <s v="COMPLETE"/>
    <d v="2017-08-03T08:02:52"/>
    <s v="CONSTRUCTION OF 3-STORY 2-DWELLING UNITS WITH COMMERCIAL, MIX USE."/>
    <s v="APUTRA"/>
    <s v="7106058"/>
    <x v="3"/>
    <m/>
  </r>
  <r>
    <s v="202 BROAD ST"/>
    <s v="7106"/>
    <s v="059"/>
    <s v="7106059"/>
    <n v="700000"/>
    <s v=""/>
    <s v="2 FAMILY DWELLING"/>
    <n v="2"/>
    <n v="2"/>
    <m/>
    <m/>
    <m/>
    <s v="COMPLETE"/>
    <d v="2017-06-28T07:54:15"/>
    <s v="CONSTRUCTION OF 3-STORY TWO DWELLING UNITS."/>
    <s v="APUTRA"/>
    <s v="7106059"/>
    <x v="3"/>
    <m/>
  </r>
  <r>
    <s v="2 SUMMIT WY"/>
    <s v="7331"/>
    <s v="127"/>
    <s v="7331127"/>
    <n v="864280"/>
    <s v=""/>
    <s v="2 FAMILY DWELLING"/>
    <n v="2"/>
    <n v="2"/>
    <m/>
    <m/>
    <m/>
    <s v="COMPLETE"/>
    <d v="2017-08-22T16:18:16"/>
    <s v="ERECT 3-STORY, NO BASEMENT, TYPE 5-B, TWO FAMILY DWELLINGS BUILDING."/>
    <s v="MBOUDREA"/>
    <s v="7331127"/>
    <x v="3"/>
    <m/>
  </r>
  <r>
    <s v="56 SUMMIT WY"/>
    <s v="7331"/>
    <s v="131"/>
    <s v="7331131"/>
    <n v="702500"/>
    <s v=""/>
    <s v="2 FAMILY DWELLING"/>
    <n v="2"/>
    <n v="2"/>
    <m/>
    <m/>
    <m/>
    <s v="COMPLETE"/>
    <d v="2017-03-22T15:57:15"/>
    <s v="ERECT 3-STORY, 1 BASEMENT, TYPE 5-B, 2 UNITS RESIDENTIAL BUILDING."/>
    <s v="MBOUDREA"/>
    <s v="7331131"/>
    <x v="3"/>
    <m/>
  </r>
  <r>
    <s v="60 SUMMIT WY"/>
    <s v="7331"/>
    <s v="133"/>
    <s v="7331133"/>
    <n v="702500"/>
    <s v=""/>
    <s v="2 FAMILY DWELLING"/>
    <n v="2"/>
    <n v="2"/>
    <m/>
    <m/>
    <m/>
    <s v="COMPLETE"/>
    <d v="2017-03-15T15:05:01"/>
    <s v="ERECT 3-STORY, TYPE 5-B, 1 BASEMENT, 2 UNITS RESIDENTIAL BUILDING."/>
    <s v="MBOUDREA"/>
    <s v="7331133"/>
    <x v="3"/>
    <m/>
  </r>
  <r>
    <s v="66 SUMMIT WY"/>
    <s v="7331"/>
    <s v="135"/>
    <s v="7331135"/>
    <n v="702500"/>
    <s v=""/>
    <s v="2 FAMILY DWELLING"/>
    <n v="2"/>
    <n v="2"/>
    <m/>
    <m/>
    <m/>
    <s v="COMPLETE"/>
    <d v="2017-03-20T14:58:38"/>
    <s v="ERECT 3-STORY, TYPE 5-B, 1 BASEMENT, 2 UNITS RESIDENTIAL BUILDING."/>
    <s v="MBOUDREA"/>
    <s v="7331135"/>
    <x v="3"/>
    <m/>
  </r>
  <r>
    <s v="70 SUMMIT WY"/>
    <s v="7331"/>
    <s v="137"/>
    <s v="7331137"/>
    <n v="702500"/>
    <s v=""/>
    <s v="2 FAMILY DWELLING"/>
    <n v="2"/>
    <n v="2"/>
    <m/>
    <m/>
    <m/>
    <s v="COMPLETE"/>
    <d v="2017-03-29T14:58:52"/>
    <s v="ERECT 3-STORY, TYPE 5-B, 1 BASEMENT, 2 UNITS RESIDENTIAL BUILDING."/>
    <s v="MBOUDREA"/>
    <s v="7331137"/>
    <x v="3"/>
    <m/>
  </r>
  <r>
    <s v="76 SUMMIT WY"/>
    <s v="7331"/>
    <s v="139"/>
    <s v="7331139"/>
    <n v="702500"/>
    <s v=""/>
    <s v="2 FAMILY DWELLING"/>
    <n v="2"/>
    <n v="2"/>
    <m/>
    <m/>
    <m/>
    <s v="COMPLETE"/>
    <d v="2017-04-04T14:59:25"/>
    <s v="ERECT 3-STORY, TYPE 5-B, 1 BASEMENT, 2 UNITS RESIDENTIAL BUILDING."/>
    <s v="MBOUDREA"/>
    <s v="7331139"/>
    <x v="3"/>
    <m/>
  </r>
  <r>
    <s v="80 SUMMIT WY"/>
    <s v="7331"/>
    <s v="141"/>
    <s v="7331141"/>
    <n v="702500"/>
    <s v=""/>
    <s v="2 FAMILY DWELLING"/>
    <n v="2"/>
    <n v="2"/>
    <m/>
    <m/>
    <m/>
    <s v="REINSPECT REQUIRED"/>
    <d v="2017-03-31T00:00:00"/>
    <s v="ERECT 3-STORY, TYPE 5-B, 1 BASEMENT, 2 UNITS RESIDENTIAL BUILDING."/>
    <s v="MBOUDREA"/>
    <s v="7331141"/>
    <x v="3"/>
    <m/>
  </r>
  <r>
    <s v="276 SUMMIT WY"/>
    <s v="7331"/>
    <s v="199"/>
    <s v="7331199"/>
    <n v="864288"/>
    <s v=""/>
    <s v="2 FAMILY DWELLING"/>
    <n v="2"/>
    <n v="2"/>
    <m/>
    <m/>
    <m/>
    <s v="COMPLETE"/>
    <d v="2017-01-30T15:19:07"/>
    <s v="TYPE F - ERECT 3 STORIES, NO BASEMENT, 2 FAMILY DWELLING UNITS."/>
    <s v="MBOUDREA"/>
    <s v="7331199"/>
    <x v="3"/>
    <m/>
  </r>
  <r>
    <s v="317 SUMMIT WY"/>
    <s v="7331"/>
    <s v="201"/>
    <s v="7331201"/>
    <n v="794220"/>
    <s v=""/>
    <s v="2 FAMILY DWELLING"/>
    <n v="2"/>
    <n v="2"/>
    <m/>
    <m/>
    <m/>
    <s v="COMPLETE"/>
    <d v="2017-08-30T07:44:02"/>
    <s v="ERECT 3-STORY, 1 BASEMENT, TYPE 5-B, TWO FAMILY DWELLING BUILDING."/>
    <s v="MBOUDREA"/>
    <s v="7331201"/>
    <x v="3"/>
    <m/>
  </r>
  <r>
    <s v="261 SUMMIT WY"/>
    <s v="7331"/>
    <s v="247"/>
    <s v="7331247"/>
    <n v="794226"/>
    <s v=""/>
    <s v="2 FAMILY DWELLING"/>
    <n v="2"/>
    <n v="2"/>
    <m/>
    <m/>
    <m/>
    <s v="COMPLETE"/>
    <d v="2017-02-09T15:13:36"/>
    <s v="TYPE G - ERECT 2 STORY, 1 BASEMENT, 2 FAMILY DWELLING UNITS."/>
    <s v="MBOUDREA"/>
    <s v="7331247"/>
    <x v="3"/>
    <m/>
  </r>
  <r>
    <s v="2095 FULTON ST"/>
    <s v="1189"/>
    <s v="018"/>
    <s v="1189018"/>
    <n v="80000"/>
    <s v="APARTMENTS"/>
    <s v="APARTMENTS"/>
    <n v="8"/>
    <n v="2"/>
    <m/>
    <m/>
    <m/>
    <s v="COMPLETE"/>
    <d v="2017-08-25T14:08:18"/>
    <s v="LEGALIZE UNIT @ BASEMENT LEVEL, WORK TO INCLUDE REMODEL (E) GUESTROOMS &amp; CREATE (N) KITCHEN @ BASEMENT, REFER TO MEETING MINUTES ON SHEET A0.2. REVERT EXIST. GUEST RM BACK TO ORIGINAL BUILDING UNIT USE.  ORIGINAL BLDG 8 DWELLING UNITS PER 3R REPORT."/>
    <s v="ALEXANDE"/>
    <s v="1189018"/>
    <x v="2"/>
    <s v="Legalization"/>
  </r>
  <r>
    <s v="41 LAFAYETTE ST"/>
    <s v="3511"/>
    <s v="066"/>
    <s v="3511066"/>
    <n v="165000"/>
    <s v="APARTMENTS"/>
    <s v="APARTMENTS"/>
    <n v="6"/>
    <n v="2"/>
    <m/>
    <m/>
    <m/>
    <s v="COMPLETE"/>
    <d v="2017-03-21T07:46:04"/>
    <s v="CONVERT LOWER FLOOR TO 2 ADDITION DWELLINGS. NO EXPANSION OF ENVERLOP OF BUILDING. EXTERIOR WORK (N) WINDOWS AND (N) DOORS."/>
    <s v="BBENDIX"/>
    <s v="3511066"/>
    <x v="2"/>
    <s v="Addition"/>
  </r>
  <r>
    <s v="4022 24TH ST"/>
    <s v="3656"/>
    <s v="010"/>
    <s v="3656010"/>
    <m/>
    <s v="2 FAMILY DWELLING"/>
    <s v="APARTMENTS"/>
    <n v="4"/>
    <n v="2"/>
    <m/>
    <m/>
    <m/>
    <s v="COMPLETE"/>
    <d v="2017-06-22T11:24:00"/>
    <m/>
    <s v=""/>
    <m/>
    <x v="3"/>
    <m/>
  </r>
  <r>
    <s v="1049 MINNA ST"/>
    <s v="3511"/>
    <s v="066"/>
    <s v="3511066"/>
    <m/>
    <s v="APARTMENTS"/>
    <s v="APARTMENTS"/>
    <n v="6"/>
    <n v="2"/>
    <m/>
    <m/>
    <m/>
    <s v="COMPLETE"/>
    <d v="2017-03-24T09:21:25"/>
    <m/>
    <s v="BBENDIX"/>
    <m/>
    <x v="2"/>
    <m/>
  </r>
  <r>
    <s v="546 34TH AV"/>
    <s v="1511"/>
    <s v="034"/>
    <s v="1511034"/>
    <m/>
    <s v=""/>
    <s v="2 FAMILY DWELLING"/>
    <n v="2"/>
    <n v="2"/>
    <m/>
    <m/>
    <m/>
    <s v="COMPLETE"/>
    <d v="2017-07-20T11:48:29"/>
    <m/>
    <s v="SVELLVE"/>
    <m/>
    <x v="3"/>
    <m/>
  </r>
  <r>
    <s v="2869 SAN BRUNO AV"/>
    <s v="5457"/>
    <s v="037"/>
    <s v="5457037"/>
    <m/>
    <s v=""/>
    <s v="2 FAMILY DWELLING"/>
    <n v="2"/>
    <n v="2"/>
    <m/>
    <m/>
    <m/>
    <s v="COMPLETE"/>
    <d v="2017-01-06T14:09:39"/>
    <m/>
    <s v="DISALVOJ"/>
    <m/>
    <x v="3"/>
    <m/>
  </r>
  <r>
    <s v="2877 SAN BRUNO AV"/>
    <s v="5457"/>
    <s v="037"/>
    <s v="5457037"/>
    <m/>
    <s v=""/>
    <s v="2 FAMILY DWELLING"/>
    <n v="2"/>
    <n v="2"/>
    <m/>
    <m/>
    <m/>
    <s v="COMPLETE"/>
    <d v="2017-01-06T14:07:12"/>
    <m/>
    <s v="DISALVOJ"/>
    <m/>
    <x v="3"/>
    <m/>
  </r>
  <r>
    <s v="2889 SAN BRUNO AV"/>
    <s v="5457"/>
    <s v="037"/>
    <s v="5457037"/>
    <m/>
    <s v=""/>
    <s v="2 FAMILY DWELLING"/>
    <n v="2"/>
    <n v="2"/>
    <m/>
    <m/>
    <m/>
    <s v="COMPLETE"/>
    <d v="2017-01-06T14:00:15"/>
    <m/>
    <s v="DISALVOJ"/>
    <m/>
    <x v="3"/>
    <m/>
  </r>
  <r>
    <s v="2895 SAN BRUNO AV"/>
    <s v="5457"/>
    <s v="037"/>
    <s v="5457037"/>
    <m/>
    <s v=""/>
    <s v="2 FAMILY DWELLING"/>
    <n v="2"/>
    <n v="2"/>
    <m/>
    <m/>
    <m/>
    <s v="COMPLETE"/>
    <d v="2017-01-06T14:05:20"/>
    <m/>
    <s v="BFU"/>
    <m/>
    <x v="3"/>
    <m/>
  </r>
  <r>
    <s v="1354 27TH AV"/>
    <n v="1781"/>
    <n v="33"/>
    <n v="1781033"/>
    <m/>
    <s v="1 FAMILY DWELLING"/>
    <s v="2 FAMILY DWELLING"/>
    <n v="1"/>
    <n v="2"/>
    <m/>
    <m/>
    <m/>
    <s v="COMPLETE"/>
    <d v="2017-09-19T00:00:00"/>
    <s v="LEGALIZE 1ST FLOOR UNIT PER ZONING PERMITTED. RENOVATION: 1ST FLOOR - ENTRANCE DOOR &amp; KITCHEN RELOCATION. 2ND FLOOR: FILL LIGHTWELL, ADD FULL BATH. REBUILD REAR STAIR."/>
    <s v="TKENNEDY"/>
    <n v="1781033"/>
    <x v="3"/>
    <s v="Legalization"/>
  </r>
  <r>
    <s v="263 ARCH ST"/>
    <n v="7086"/>
    <n v="6"/>
    <n v="7086006"/>
    <m/>
    <s v="1 FAMILY DWELLING"/>
    <s v="2 FAMILY DWELLING"/>
    <n v="1"/>
    <n v="2"/>
    <m/>
    <m/>
    <m/>
    <s v="COMPLETE"/>
    <d v="2017-04-17T00:00:00"/>
    <s v="LEGALIZE NON-PERMITTED IN-LAW, ORDINANCE #43-14."/>
    <s v="ESAMONSKY"/>
    <n v="7806006"/>
    <x v="3"/>
    <s v="Legalization"/>
  </r>
  <r>
    <s v="1036 POLK ST"/>
    <s v="0693"/>
    <s v="015"/>
    <s v="0693015"/>
    <n v="89000"/>
    <s v="APARTMENTS"/>
    <s v="APARTMENTS"/>
    <n v="37"/>
    <n v="1"/>
    <m/>
    <m/>
    <m/>
    <s v="COMPLETE"/>
    <d v="2017-03-10T16:14:21"/>
    <s v="APT 302/302A: CONVERT 2 BEDROOM APARTMENT INTO A STUDIO &amp; ONE BEDROOM APARTMENT; 302A: ADD A KITCHEN, BATH AND W/D; 302: REMODEL (E) KITCHEN AND BATH ADD NEW LAUNDRY W/D; MAHER N/A"/>
    <s v="CGROB"/>
    <s v="0693015"/>
    <x v="0"/>
    <s v="Addition"/>
  </r>
  <r>
    <s v="150 FELTON ST"/>
    <s v="5926"/>
    <s v="018"/>
    <s v="5926018"/>
    <n v="85000"/>
    <s v="1 FAMILY DWELLING"/>
    <s v="1 FAMILY DWELLING"/>
    <n v="2"/>
    <n v="1"/>
    <m/>
    <m/>
    <m/>
    <s v="COMPLETE"/>
    <d v="2017-05-01T14:56:17"/>
    <s v="LEGALIZE (E) UNIT ON 1ST FL PER PLAN WITH BATHROOM &amp; KITCHEN. ORD 43-14"/>
    <s v="CAMPBELL"/>
    <s v="5926018"/>
    <x v="3"/>
    <s v="Legalization"/>
  </r>
  <r>
    <s v="2300 MASON ST"/>
    <s v="0041"/>
    <s v="037"/>
    <s v="0041037"/>
    <n v="250000"/>
    <s v="OFFICE"/>
    <s v="1 FAMILY DWELLING"/>
    <n v="1"/>
    <n v="1"/>
    <m/>
    <m/>
    <m/>
    <s v="COMPLETE"/>
    <d v="2017-08-11T11:33:47"/>
    <s v="RENOVATION OF TOP 2 FLOORS OF AN (E) 3 STORY COMMERCIAL BLD. CHANGE OF USE FOR ADDITION OF RESIDENCE. VARIANCE REQUIRED FOR OPEN SPACE, MINOR FACADE ALTERATIONS INCLUDE STREET LEVEL ENTRY DOOR AT MASON ST. ADDITION OF 2ND FLR WINDOW AT MASON. ADDITION OF"/>
    <s v="NFOSTER"/>
    <s v="0041037"/>
    <x v="4"/>
    <s v="Conversion Gain"/>
  </r>
  <r>
    <s v="853 LOMBARD ST"/>
    <s v="0073"/>
    <s v="018B"/>
    <s v="0073018B"/>
    <n v="55000"/>
    <s v="2 FAMILY DWELLING"/>
    <s v="APARTMENTS"/>
    <n v="3"/>
    <n v="1"/>
    <m/>
    <m/>
    <m/>
    <s v="COMPLETE"/>
    <d v="2017-04-10T07:44:00"/>
    <s v="REVISE PA 2015-08-19-4706, CREATE 3RD UNIT- change of occupncy R-3 2 units to R-2 3 units. ADD EXIT CORRIDOR @ GARAGE LEVEL. MOVE BATHROOM, FURNACE, WATER HEATER &amp; LAUNDRY. BUILD PARTITIONS IN DIFFERENT LOCATION THAN PREVIOUSLY APPROVED ON ACTIVE PERMIT.S"/>
    <s v="ETUFFY"/>
    <s v="0073018B"/>
    <x v="3"/>
    <s v="Addition"/>
  </r>
  <r>
    <s v="2138 JONES ST"/>
    <s v="0092"/>
    <s v="027"/>
    <s v="0092027"/>
    <n v="16500"/>
    <s v="APARTMENTS"/>
    <s v="APARTMENTS"/>
    <n v="6"/>
    <n v="1"/>
    <m/>
    <m/>
    <m/>
    <s v="COMPLETE"/>
    <d v="2017-02-28T15:17:27"/>
    <s v="REVISION TO 201308225004 REVISE APPROVED 2 STORY UNIT @ BASEMENT &amp; 1ST FLOOR TO (2) 1 STORY UNITS, DELETE APPROVED INTERIOR STAIRWAY. RECONFIGURE BASEMENT PLAN TO GREAT ROOM, BEDROOM, BATH, STUDY, MEDIA ROOM. RECONFIGURE 1ST FLOOR TO GREAT ROOM, (2) BEDRO"/>
    <s v="ABRASK"/>
    <s v="0092027"/>
    <x v="2"/>
    <s v="Addition"/>
  </r>
  <r>
    <s v="471 UNION ST"/>
    <s v="0115"/>
    <s v="022"/>
    <s v="0115022"/>
    <n v="86000"/>
    <s v="APARTMENTS"/>
    <s v="APARTMENTS"/>
    <n v="6"/>
    <n v="1"/>
    <m/>
    <m/>
    <m/>
    <s v="COMPLETE"/>
    <d v="2017-08-16T15:20:57"/>
    <s v="LEGALIZE OF ONE BEDROOM DWELLING UNIT PER ORDINANCE 43-14 ON GROUND FLOOR."/>
    <s v="NKWIATKO"/>
    <s v="0115022"/>
    <x v="2"/>
    <s v="Legalization"/>
  </r>
  <r>
    <s v="1637 HYDE ST"/>
    <s v="0154"/>
    <s v="004"/>
    <s v="0154004"/>
    <n v="140000"/>
    <s v="APARTMENTS"/>
    <s v="APARTMENTS"/>
    <n v="7"/>
    <n v="1"/>
    <m/>
    <m/>
    <m/>
    <s v="COMPLETE"/>
    <d v="2017-11-17T11:26:41"/>
    <s v="LEGALIZATION OF GROUD FLOOR UNIT #7 - PER ORDINANCE 43-14._x000a_REMOVAL OF REAR STAIRS AT 2ND FLOOR."/>
    <s v="NKWIATKO"/>
    <s v="0154004"/>
    <x v="2"/>
    <s v="Legalization"/>
  </r>
  <r>
    <s v="1139 PACIFIC AV"/>
    <s v="0182"/>
    <s v="032"/>
    <s v="0182032"/>
    <n v="88300"/>
    <s v="APARTMENTS"/>
    <s v="APARTMENTS"/>
    <n v="3"/>
    <n v="1"/>
    <m/>
    <m/>
    <m/>
    <s v="COMPLETE"/>
    <d v="2017-03-16T15:20:01"/>
    <s v="TO LEGALIZE 1ST FL OF 1139 PACIFIC PER ORDINANCE 43-14. TO ADD LIVING ROOM, KITCHEN, 2 BEDROOM &amp; A BATHROOM"/>
    <s v="CLARKECO"/>
    <s v="0182032"/>
    <x v="3"/>
    <s v="Legalization"/>
  </r>
  <r>
    <s v="451 HYDE ST"/>
    <s v="0321"/>
    <s v="005"/>
    <s v="0321005"/>
    <n v="45000"/>
    <s v="APARTMENTS"/>
    <s v="APARTMENTS"/>
    <n v="6"/>
    <n v="1"/>
    <m/>
    <m/>
    <m/>
    <s v="COMPLETE"/>
    <d v="2017-03-16T14:21:04"/>
    <s v="LEGALIZE RESIDENTIAL UNIT IN THE 1st FLOOR PER ORD 43-14"/>
    <s v="JIMENEZS"/>
    <s v="0321005"/>
    <x v="2"/>
    <s v="Legalization"/>
  </r>
  <r>
    <s v="1765 NORTH POINT ST"/>
    <s v="0436F"/>
    <s v="028"/>
    <s v="0436F028"/>
    <n v="1"/>
    <s v="2 FAMILY DWELLING"/>
    <s v="APARTMENTS"/>
    <n v="3"/>
    <n v="1"/>
    <m/>
    <m/>
    <m/>
    <s v="COMPLETE"/>
    <d v="2017-03-30T14:55:42"/>
    <s v="TO COMPLY WITH PHYSICAL INSPECTION REPORT#CC7120 REF#2012 0730 6039."/>
    <s v=""/>
    <s v="0436F028"/>
    <x v="3"/>
    <s v="Addition"/>
  </r>
  <r>
    <s v="1230 CHESTNUT ST"/>
    <s v="0478"/>
    <s v="005"/>
    <s v="0478005"/>
    <n v="120000"/>
    <s v="APARTMENTS"/>
    <s v="APARTMENTS"/>
    <n v="7"/>
    <n v="1"/>
    <m/>
    <m/>
    <m/>
    <s v="COMPLETE"/>
    <d v="2017-07-13T15:19:58"/>
    <s v="LEGALIZATION OF (E) UNIT AT GROUND FLOOR PER ORDINANCE 43-14"/>
    <s v="JIMENEZS"/>
    <s v="0478005"/>
    <x v="2"/>
    <s v="Legalization"/>
  </r>
  <r>
    <s v="1555 FRANCISCO ST"/>
    <s v="0482"/>
    <s v="030"/>
    <s v="0482030"/>
    <n v="80000"/>
    <s v="2 FAMILY DWELLING"/>
    <s v="APARTMENTS"/>
    <n v="3"/>
    <n v="1"/>
    <m/>
    <m/>
    <m/>
    <s v="COMPLETE"/>
    <d v="2017-03-24T13:01:44"/>
    <s v="INSTALLATION OF NEW GROUND FLOOR (1 BEDROOM &amp; 1 BATH) UNIT FOR A TOTAL OF 3 UNITS. RELOCATION OF (E) BOILER ROOM &amp; EQUIPMENT. INSTALL FIRE SPRINKLERS @ GROUND FLOOR UNDER SEPERATE PERMIT."/>
    <s v="HKLINE"/>
    <s v="0482030"/>
    <x v="3"/>
    <s v="Addition"/>
  </r>
  <r>
    <s v="1531 FRANCISCO ST"/>
    <s v="0482"/>
    <s v="033"/>
    <s v="0482033"/>
    <n v="88240"/>
    <s v="APARTMENTS"/>
    <s v="APARTMENTS"/>
    <n v="9"/>
    <n v="1"/>
    <m/>
    <m/>
    <m/>
    <s v="COMPLETE"/>
    <d v="2017-06-20T11:50:46"/>
    <s v="LEGALIZE (E) DWELLING UNIT ON GROUND FLOOR INSTALLED WITHOUT A PERMIT UNDER ORD NO. 43-14. NEW SPRINKLER PRMIT SHALL BE SUBMITTING SEPARATELY. NEW UNIT &amp; EGRESS PATH TO STREET WILL NEED TO BE SPRINKLERED."/>
    <s v="NKWIATKO"/>
    <s v="0482033"/>
    <x v="2"/>
    <s v="Legalization"/>
  </r>
  <r>
    <s v="1051 POST ST"/>
    <s v="0693"/>
    <s v="022"/>
    <s v="0693022"/>
    <n v="60000"/>
    <s v="APARTMENTS"/>
    <s v="APARTMENTS"/>
    <n v="28"/>
    <n v="1"/>
    <m/>
    <m/>
    <m/>
    <s v="COMPLETE"/>
    <d v="2017-04-27T13:20:52"/>
    <s v="G/F -LEGALIZE OF 1 UNWARRANTED UNIT FOR A TOTAL OF 28 UNITS. UNIT LEGALIZATION ORDINANCE #43-14."/>
    <s v="NKWIATKO"/>
    <s v="0693022"/>
    <x v="0"/>
    <s v="Legalization"/>
  </r>
  <r>
    <s v="620 EDDY ST"/>
    <s v="0740"/>
    <s v="009"/>
    <s v="0740009"/>
    <n v="55000"/>
    <s v="APARTMENTS"/>
    <s v="APARTMENTS"/>
    <n v="35"/>
    <n v="1"/>
    <m/>
    <m/>
    <m/>
    <s v="COMPLETE"/>
    <d v="2017-05-03T15:25:06"/>
    <s v="(UNIT LEGALIZATION ORDINANCE 43-14) RECONFIGURATION OF EXISTING PARTITIONS &amp; LEGALIZE ONE DWELLING UNIT (EFFICIENCY) TO COMPLY WITH NOV 201566672 DATED 08-27-15; MAHER N/A"/>
    <s v="CLARKECO"/>
    <s v="0740009"/>
    <x v="0"/>
    <s v="Legalization"/>
  </r>
  <r>
    <s v="699 WEBSTER ST"/>
    <s v="0804"/>
    <s v="001"/>
    <s v="0804001"/>
    <n v="25000"/>
    <s v="1 FAMILY DWELLING"/>
    <s v="2 FAMILY DWELLING"/>
    <n v="2"/>
    <n v="1"/>
    <m/>
    <m/>
    <m/>
    <s v="COMPLETE"/>
    <d v="2017-10-02T14:57:32"/>
    <s v="ESTABLISHING DWELLING UNIT AT ABANDONED CORNER STORE"/>
    <s v="MCMILLEN"/>
    <s v="0804001"/>
    <x v="3"/>
    <s v="Addition"/>
  </r>
  <r>
    <s v="710 HAYES ST"/>
    <s v="0805"/>
    <s v="008"/>
    <s v="0805008"/>
    <n v="23000"/>
    <s v="APARTMENTS"/>
    <s v="APARTMENTS"/>
    <n v="4"/>
    <n v="1"/>
    <m/>
    <m/>
    <m/>
    <s v="COMPLETE"/>
    <d v="2017-04-03T15:14:44"/>
    <s v="LEGALIZE DWELLING UNIT PER UNIT LEGALIZATION ORDINANCE# 43-14. INTERIOR REMODEL FOR NEW UNIT, 2 BEDROOM &amp; 2 BATH."/>
    <s v="CAMPBELL"/>
    <s v="0805008"/>
    <x v="3"/>
    <s v="Legalization (Non-ADU)"/>
  </r>
  <r>
    <s v="628 IVY ST"/>
    <s v="0805"/>
    <s v="034"/>
    <s v="0805034"/>
    <n v="80000"/>
    <s v="2 FAMILY DWELLING"/>
    <s v="APARTMENTS"/>
    <n v="3"/>
    <n v="1"/>
    <m/>
    <m/>
    <m/>
    <s v="COMPLETE"/>
    <d v="2017-11-22T15:27:04"/>
    <s v="LEGALIZE AS-BUILT BATHROOM. LIVING ROOM, BEDROOM &amp; KITCHEN AT LOWER FLOOR PER PLAN. COMPLY WITH #201300457. UNDER ORDINANCE NO.43-14. CHANGE OF USE &amp; OCCUPANCY R3 TO R2."/>
    <s v="NKWIATKO"/>
    <s v="0805034"/>
    <x v="3"/>
    <s v="Legalization"/>
  </r>
  <r>
    <s v="2712 BROADWAY *"/>
    <s v="0959"/>
    <s v="008"/>
    <s v="0959008"/>
    <n v="2000000"/>
    <s v=""/>
    <s v="1 FAMILY DWELLING"/>
    <n v="1"/>
    <n v="1"/>
    <m/>
    <m/>
    <m/>
    <s v="COMPLETE"/>
    <d v="2017-02-22T13:00:17"/>
    <s v="ERECT 3 STORIES OF ONE DWELLING UNIT. TYPE 5."/>
    <s v="GCABRERO"/>
    <s v="0959008"/>
    <x v="4"/>
    <m/>
  </r>
  <r>
    <s v="1801 SCOTT ST"/>
    <s v="1050"/>
    <s v="007"/>
    <s v="1050007"/>
    <n v="267000"/>
    <s v=""/>
    <s v="1 FAMILY DWELLING"/>
    <n v="1"/>
    <n v="1"/>
    <m/>
    <m/>
    <m/>
    <s v="COMPLETE"/>
    <d v="2017-12-22T16:18:42"/>
    <s v="TO ERECT 3 STORIES, NO BASEMENT, SINGLE FAMILY DWELLING."/>
    <s v="GCABRERO"/>
    <s v="1050007"/>
    <x v="4"/>
    <m/>
  </r>
  <r>
    <s v="1842 GOLDEN GATE AV"/>
    <s v="1152"/>
    <s v="012"/>
    <s v="1152012"/>
    <n v="118000"/>
    <s v="APARTMENTS"/>
    <s v="APARTMENTS"/>
    <n v="4"/>
    <n v="1"/>
    <m/>
    <m/>
    <m/>
    <s v="COMPLETE"/>
    <d v="2017-02-09T15:50:58"/>
    <s v="CREATE NEW DWELLING UNIT IN THE BASEMENT OF EXISTING 3 UNITS RESIDENTIAL BUILDING. NO EXPANSION OF THE BUILDING ENVELOPE. NO CHANGE TO VISIBLE EXTERIOR OF BUILDING. Sprinkler permit deferred."/>
    <s v="EOROPEZA"/>
    <s v="1152012"/>
    <x v="3"/>
    <s v="Addition"/>
  </r>
  <r>
    <s v="617 BRODERICK ST"/>
    <s v="1183"/>
    <s v="052"/>
    <s v="1183052"/>
    <n v="70869"/>
    <s v="APARTMENTS"/>
    <s v="APARTMENTS"/>
    <n v="4"/>
    <n v="1"/>
    <m/>
    <m/>
    <m/>
    <s v="COMPLETE"/>
    <d v="2017-06-21T10:18:12"/>
    <s v="TO LEGALIZE GROUND UNIT &quot;C' BY ADDING A KITCHEN AND CONVERTING A HALF BATH INTO FULL BATH. CONVERT STORAGE AREAS TO LIVING RM DINING RM. AND BEDRM PER ORDINANCE #43-14. SPRINKLER SYSTEM ON SEPARATE PERMIT."/>
    <s v="JIMENEZS"/>
    <s v="1183050"/>
    <x v="3"/>
    <s v="Legalization"/>
  </r>
  <r>
    <s v="1967 HAYES ST"/>
    <s v="1210"/>
    <s v="031"/>
    <s v="1210031"/>
    <n v="50000"/>
    <s v="2 FAMILY DWELLING"/>
    <s v="APARTMENTS"/>
    <n v="3"/>
    <n v="1"/>
    <m/>
    <m/>
    <m/>
    <s v="COMPLETE"/>
    <d v="2017-08-08T07:17:48"/>
    <s v="TO COMPLY WITH NOV# 201527031. DEVELOP GROUND FLOOR ROOMS INTO LEGAL RESIDENTIAL UNIT. CHANGE OCCUPANCY FROM R-3 TO R-2. ADD NFPA13R SPRINKLER TO entire first fl. ADD 2 HOUR RATED CEILING entire first floor. MODIFY (E) ENTRY TO HAVE 7'-6&quot; CEILING HEIGHT."/>
    <s v="JIMENEZS"/>
    <s v="1210031"/>
    <x v="3"/>
    <s v="Legalization"/>
  </r>
  <r>
    <s v="1565 OAK ST"/>
    <s v="1222"/>
    <s v="028"/>
    <s v="1222028"/>
    <n v="120000"/>
    <s v="APARTMENTS"/>
    <s v="APARTMENTS"/>
    <n v="13"/>
    <n v="1"/>
    <m/>
    <m/>
    <m/>
    <s v="COMPLETE"/>
    <d v="2017-08-16T11:30:41"/>
    <s v="ADDITION OF NEW GROUND FLOOR UNIT FOR TOTAL OF 13 UNITS. NEW GROUND FLR UNIT PROPOSED PER ORD. NO.30-15. REFER TO P/A#201502208906 FOR SOFT STORY RETROFIT PER SFBC CHAPTER 34B, 2012 IEBC A-4. NEW UNIT TO BE 2 BEDROOM/1 BATH."/>
    <s v="SAMONSKY"/>
    <s v="1222028"/>
    <x v="1"/>
    <s v="ADU"/>
  </r>
  <r>
    <s v="635 CLAYTON ST"/>
    <s v="1246"/>
    <s v="007"/>
    <s v="1246007"/>
    <n v="50000"/>
    <s v="APARTMENTS"/>
    <s v="APARTMENTS"/>
    <n v="6"/>
    <n v="1"/>
    <m/>
    <m/>
    <m/>
    <s v="COMPLETE"/>
    <d v="2017-05-11T16:36:30"/>
    <s v="ADDITION OF ONE 351.6 SQ. FT. ON 1ST FLOOR PER ORDINANCE# 30-15 SEISMIC APPLICATION PA# 2015/10/09/9348. NEW UNIT 1 BEDROOM, 1 BATHROOM, 1 KITCHEN."/>
    <s v="SAMONSKY"/>
    <s v="1246007"/>
    <x v="2"/>
    <s v="ADU"/>
  </r>
  <r>
    <s v="875 WALLER ST"/>
    <s v="1258"/>
    <s v="024"/>
    <s v="1258024"/>
    <n v="60000"/>
    <s v="APARTMENTS"/>
    <s v="APARTMENTS"/>
    <n v="5"/>
    <n v="1"/>
    <m/>
    <m/>
    <m/>
    <s v="COMPLETE"/>
    <d v="2017-07-31T07:34:41"/>
    <s v="LEGALIZE UIT ON GROUND FLOOR PER ORD. 43-14 ADD UNIT #5"/>
    <s v="SAMONSKY"/>
    <s v="1258024"/>
    <x v="2"/>
    <s v="Legalization"/>
  </r>
  <r>
    <s v="1055 ASHBURY ST"/>
    <s v="1269"/>
    <s v="167"/>
    <s v="1269167"/>
    <n v="600000"/>
    <s v=""/>
    <s v="1 FAMILY DWELLING"/>
    <n v="1"/>
    <n v="1"/>
    <m/>
    <m/>
    <m/>
    <s v="COMPLETE"/>
    <d v="2017-09-01T11:26:10"/>
    <s v="TO ERECT 4 STORIES, 1 BASEMENT, SINGLE FAMILY DWELLING."/>
    <s v="GCABRERO"/>
    <s v="1269167"/>
    <x v="4"/>
    <m/>
  </r>
  <r>
    <s v="183 PARNASSUS AV"/>
    <s v="1276"/>
    <s v="017"/>
    <s v="1276017"/>
    <n v="125000"/>
    <s v="APARTMENTS"/>
    <s v="APARTMENTS"/>
    <n v="7"/>
    <n v="1"/>
    <m/>
    <m/>
    <m/>
    <s v="COMPLETE"/>
    <d v="2017-10-20T16:10:55"/>
    <s v="CONSTRUCT ON AUXILIARY DWELLING UNIT PER ORDINANCE # 30-15 IN AN (E) BUILDING AFTER COMPLETION OF A MANDATORY SOFT STORY RETROFIT PA# 2016/03/23/2814.  Fire alarm and sprinkler deferred."/>
    <s v="SAMONSKY"/>
    <s v="1276017"/>
    <x v="2"/>
    <s v="ADU"/>
  </r>
  <r>
    <s v="1318 COLE ST"/>
    <s v="1286"/>
    <s v="024"/>
    <s v="1286024"/>
    <n v="11000"/>
    <s v="1 FAMILY DWELLING"/>
    <s v="2 FAMILY DWELLING"/>
    <n v="2"/>
    <n v="1"/>
    <m/>
    <m/>
    <m/>
    <s v="COMPLETE"/>
    <d v="2017-11-07T06:12:23"/>
    <s v="PARTIALLY BELOW GRADE (E) GARAGE. ELEC AND PLUMB WORK WILL BE PART OF THE SCOPE. THE PROJECT WILL REMOVE APPROX 438 CUBIC YARDS OF SOIL. SPRINKLER WORK UNDER SEPARATE PERMIT."/>
    <s v=""/>
    <s v="1286024"/>
    <x v="3"/>
    <s v="Addition"/>
  </r>
  <r>
    <s v="5420 CALIFORNIA ST"/>
    <s v="1376"/>
    <s v="021"/>
    <s v="1376021"/>
    <n v="20600"/>
    <s v="APARTMENTS"/>
    <s v="APARTMENTS"/>
    <n v="5"/>
    <n v="1"/>
    <m/>
    <m/>
    <m/>
    <s v="COMPLETE"/>
    <d v="2017-10-23T16:05:18"/>
    <s v="CONVERT (E) GRD FL.RMS TO ADU PER ORD 162-16 (REF #201601086619) FOR APPROVED ROOMS &amp; BUILD) ADD SHOWER, ADD KITCHEN &amp; DINNING RM ~205 SF NEW CONDITINED, 118 SF NEW HABITABLE. RELOCATE 2 FIRE DOORS. ADD PLYWOOD PANEL &amp; HOLDOWNS. RELOCATE LAUNDRY. (E) FIRE"/>
    <s v="PANTOJAG"/>
    <s v="1376021"/>
    <x v="2"/>
    <s v="ADU"/>
  </r>
  <r>
    <s v="243 25TH AV"/>
    <s v="1385"/>
    <s v="006"/>
    <s v="1385006"/>
    <n v="5000"/>
    <s v="APARTMENTS"/>
    <s v="APARTMENTS"/>
    <n v="4"/>
    <n v="1"/>
    <m/>
    <m/>
    <m/>
    <s v="COMPLETE"/>
    <d v="2017-09-14T15:48:02"/>
    <s v="LEGALIZE 1 BEDROOM, 1 KITCHEN AND KITCHEN AT THE GROUND FLOOR TO COMPLY WITH COMPLAINT #201757212. NO OTHER WORK."/>
    <s v="CHEUNGWA"/>
    <s v="1385006"/>
    <x v="3"/>
    <s v="Legalization (Non-ADU)"/>
  </r>
  <r>
    <s v="212 23RD AV"/>
    <s v="1411"/>
    <s v="022"/>
    <s v="1411022"/>
    <n v="152708"/>
    <s v="1 FAMILY DWELLING"/>
    <s v="2 FAMILY DWELLING"/>
    <n v="2"/>
    <n v="1"/>
    <m/>
    <m/>
    <m/>
    <s v="COMPLETE"/>
    <d v="2017-12-20T10:26:00"/>
    <s v="ADD 3 FT REAR ADDTIONAL SPACE FOR MASTER BEDROOM ON 3RD FLOOR. ADD 29 SQ. FT. TO KITCHEN SPACE ON 2ND FLOOR. INSTALL 1 BEDROOM, ONE BATH  NEW SECOND UNIT ON 1ST FLOOR."/>
    <s v="DLINDSAY"/>
    <s v="1411022"/>
    <x v="3"/>
    <s v="Addition"/>
  </r>
  <r>
    <s v="287 14TH AV"/>
    <s v="1419"/>
    <s v="019"/>
    <s v="1419019"/>
    <n v="43000"/>
    <s v="1 FAMILY DWELLING"/>
    <s v="2 FAMILY DWELLING"/>
    <n v="2"/>
    <n v="1"/>
    <m/>
    <m/>
    <m/>
    <s v="COMPLETE"/>
    <d v="2017-04-26T15:05:04"/>
    <s v="INSTALL FIRE SPRINKLERS PER NFPA 13.  REF PA #2013.0723.2514 &amp; #2014.0912.6228."/>
    <s v=""/>
    <s v="1419019"/>
    <x v="3"/>
    <s v="Addition"/>
  </r>
  <r>
    <s v="260 08TH AV"/>
    <s v="1426"/>
    <s v="031"/>
    <s v="1426031"/>
    <n v="70000"/>
    <s v="2 FAMILY DWELLING"/>
    <s v="APARTMENTS"/>
    <n v="3"/>
    <n v="1"/>
    <m/>
    <m/>
    <m/>
    <s v="COMPLETE"/>
    <d v="2017-02-09T15:52:55"/>
    <s v="ADDITION OF UNIT within existing building envelope ON GROUND FLOOR TO INCLUDE NEW KITCHEN AREA, TWO BEDROOMS, AND A FULL BATH. TWO STORAGE AREAS, 3 BICYCLE PARKING. fire under separate permit."/>
    <s v="MCORRETT"/>
    <s v="1426031"/>
    <x v="3"/>
    <s v="Addition"/>
  </r>
  <r>
    <s v="369 03RD AV"/>
    <s v="1435"/>
    <s v="047"/>
    <s v="1435047"/>
    <n v="22000"/>
    <s v="APARTMENTS"/>
    <s v="APARTMENTS"/>
    <n v="12"/>
    <n v="1"/>
    <m/>
    <m/>
    <m/>
    <s v="COMPLETE"/>
    <d v="2017-11-27T08:54:07"/>
    <s v="SUBDIVIDE EXISTING UNIT 11 INTO 2 DWELLING UNITS. INCREASE ONE DWELLING FROM 11 TO 12 UNITS.  ADD KITCHEN AND MODIFY ENTIRIES &amp; INFILL 1-HR WALL ONLY."/>
    <s v="MCORRETT"/>
    <s v="1435047"/>
    <x v="1"/>
    <s v="Addition"/>
  </r>
  <r>
    <s v="1625 CLEMENT ST"/>
    <s v="1449"/>
    <s v="040"/>
    <s v="1449040"/>
    <n v="50000"/>
    <s v="1 FAMILY DWELLING"/>
    <s v="2 FAMILY DWELLING"/>
    <n v="2"/>
    <n v="1"/>
    <m/>
    <m/>
    <m/>
    <s v="COMPLETE"/>
    <d v="2017-09-21T15:04:44"/>
    <s v="TO LEGALIZE THE (E) GROUND FLOOR UNIT UNDER ORDINANCE 43-14."/>
    <s v="YEUNGMIN"/>
    <s v="1449040"/>
    <x v="3"/>
    <s v="Legalization"/>
  </r>
  <r>
    <s v="7630 GEARY BL"/>
    <s v="1472"/>
    <s v="024"/>
    <s v="1472024"/>
    <n v="125000"/>
    <s v="APARTMENTS"/>
    <s v="APARTMENTS"/>
    <n v="19"/>
    <n v="1"/>
    <m/>
    <m/>
    <m/>
    <s v="COMPLETE"/>
    <d v="2017-01-25T15:25:02"/>
    <s v="LEGALIZATION OF UNWARRANTED UNIT FOR A TOTAL OF 19. UNIT IS ON THE GROUND FLOOR AND INCLUDES (2) BED AND (2) BATH. PER ORDINANCE NO 43-14.  SPRINKLERS UNDER SEPARATE PERMIT."/>
    <s v="NKWIATKO"/>
    <s v="1472024"/>
    <x v="1"/>
    <s v="Legalization"/>
  </r>
  <r>
    <s v="447 22ND AV"/>
    <s v="1522"/>
    <s v="007"/>
    <s v="1522007"/>
    <n v="50000"/>
    <s v="APARTMENTS"/>
    <s v="APARTMENTS"/>
    <n v="4"/>
    <n v="1"/>
    <m/>
    <m/>
    <m/>
    <s v="COMPLETE"/>
    <d v="2017-07-13T16:49:18"/>
    <s v="ADD A NEW DWELLING UNIT AT 1ST FLOOR WITH ONE BEDROOM, BATH, &amp; KITCHEN, LIVING/DINING AREA, NEW UNIT TO OCCUPY FORMER STORAGE AREA AT REAR OF GARAGE.  NO ALTERATION OF BLDG ENVELOPE. NOT CONSIDERED AN A.D.U."/>
    <s v="EOROPEZA"/>
    <s v="1522007"/>
    <x v="3"/>
    <s v="Addition"/>
  </r>
  <r>
    <s v="500 19TH AV"/>
    <s v="1561"/>
    <s v="038A"/>
    <s v="1561038A"/>
    <n v="65000"/>
    <s v="2 FAMILY DWELLING"/>
    <s v="APARTMENTS"/>
    <n v="3"/>
    <n v="1"/>
    <m/>
    <m/>
    <m/>
    <s v="COMPLETE"/>
    <d v="2017-04-05T16:03:32"/>
    <s v="LEGALIZATION OF DWELLING UNIT INSTALLED WITHOUT PERMIT. LEGALIZE EXISTING KITCHEN, BATH ROOM &amp; 2 BEDROOM. ALL WORK AT GROUND FLOOR. BUILDING TO BE SPRINKLERED PROTECTED, SPRINKLER UNDER SEPARATE PERMIT."/>
    <s v="KCONNER"/>
    <s v="1561038A"/>
    <x v="3"/>
    <s v="Legalization"/>
  </r>
  <r>
    <s v="571 21ST AV"/>
    <s v="1564"/>
    <s v="013"/>
    <s v="1564013"/>
    <n v="225000"/>
    <s v="1 FAMILY DWELLING"/>
    <s v="2 FAMILY DWELLING"/>
    <n v="2"/>
    <n v="1"/>
    <m/>
    <m/>
    <m/>
    <s v="COMPLETE"/>
    <d v="2017-04-20T15:04:05"/>
    <s v="VERTICAL ADDITION. (N) 3RD FLOOR-CONVERT SINGLE FAMILY HOUSE INTO 2 UNITS. 3RD FL CONSIST OF 3 BEDROOM, 2 BATHS &amp; STORAGE. 2ND FL REMODEL KITCHEN. 1ST FL ADD KITCHEN &amp; 2 BATHS"/>
    <s v="SLAI"/>
    <s v="1564013"/>
    <x v="3"/>
    <s v="Addition"/>
  </r>
  <r>
    <s v="668 35TH AV"/>
    <s v="1577"/>
    <s v="016"/>
    <s v="1577016"/>
    <n v="50000"/>
    <s v="1 FAMILY DWELLING"/>
    <s v="2 FAMILY DWELLING"/>
    <n v="2"/>
    <n v="1"/>
    <m/>
    <m/>
    <m/>
    <s v="COMPLETE"/>
    <d v="2017-06-13T16:12:52"/>
    <s v="TO ADD ONE UNIT  IN THE EXTG GROUND FLOOR. TO ADD 2 BEDROOMS AND FULL BATH, KITCHEN, &amp; LIVING AREA &amp; PME REAR WINDOW. ADD FURNACE AND WATER HEATER IN THE EXTG UTILITY ROOM."/>
    <s v="SYOUNG"/>
    <s v="1577016"/>
    <x v="3"/>
    <s v="Addition"/>
  </r>
  <r>
    <s v="4524 CABRILLO ST"/>
    <s v="1598"/>
    <s v="020"/>
    <s v="1598020"/>
    <n v="54000"/>
    <s v="1 FAMILY DWELLING"/>
    <s v="2 FAMILY DWELLING"/>
    <n v="2"/>
    <n v="1"/>
    <m/>
    <m/>
    <m/>
    <s v="COMPLETE"/>
    <d v="2017-05-24T07:42:34"/>
    <s v="LEGALIZE IN-LAW UNIT @ 1ST FLOOR PER ORDINANCE# 43-14. ADD 2 BEDROOMS, 1 BATHROOM &amp; 1 KITCHEN."/>
    <s v="NKWIATKO"/>
    <s v="1598020"/>
    <x v="3"/>
    <s v="Legalization"/>
  </r>
  <r>
    <s v="731 44TH AV"/>
    <s v="1600"/>
    <s v="004"/>
    <s v="1600004"/>
    <n v="17000"/>
    <s v="1 FAMILY DWELLING"/>
    <s v="2 FAMILY DWELLING"/>
    <n v="2"/>
    <n v="1"/>
    <m/>
    <m/>
    <m/>
    <s v="REINSPECT REQUIRED"/>
    <d v="2017-07-07T00:00:00"/>
    <s v="(N) kitchen in lower level; single family house to two unit residence, to create a 2nd dwelling unit. 609 square feet. To comply with NOV 201773411. EXISTING WINDOWS ON PROP LINE PER AB009"/>
    <s v="ALEXANDE"/>
    <s v="1600004"/>
    <x v="3"/>
    <s v="Addition"/>
  </r>
  <r>
    <s v="618 17TH AV"/>
    <s v="1628"/>
    <s v="028"/>
    <s v="1628028"/>
    <n v="1"/>
    <s v="1 FAMILY DWELLING"/>
    <s v="2 FAMILY DWELLING"/>
    <n v="2"/>
    <n v="1"/>
    <m/>
    <m/>
    <m/>
    <s v="COMPLETE"/>
    <d v="2017-12-20T12:33:19"/>
    <s v="REVISION TO PA #201309126618 - TO ELIMINATE 3 PROPERTY LINE WINDOWS &amp; FINALIZE THE OTHER 5 PROPERTY LINE WINDOWS. DETAILS NO CHANGE, SHALL FOLLOW PREVIOUS  APPROVED PA #201309126618."/>
    <s v="EOROPEZA"/>
    <s v="1628028"/>
    <x v="3"/>
    <s v="Addition"/>
  </r>
  <r>
    <s v="725 14TH AV"/>
    <s v="1657"/>
    <s v="003"/>
    <s v="1657003"/>
    <n v="567000"/>
    <s v="2 FAMILY DWELLING"/>
    <s v="APARTMENTS"/>
    <n v="3"/>
    <n v="1"/>
    <m/>
    <m/>
    <m/>
    <s v="COMPLETE"/>
    <d v="2017-05-03T16:12:47"/>
    <s v="RENOVATION ON ALL FLOORS, STRUCTURAL WORK ON GROUND FLOOR ONLY, NO EXTERIOR WORK; MAHER N/A  NFPA on separate permit.  R-3 to R-2 conversion, legalization of existing unit."/>
    <s v="BBENDIX"/>
    <s v="1657003"/>
    <x v="3"/>
    <s v="Legalization (Non-ADU)"/>
  </r>
  <r>
    <s v="183 EUREKA ST"/>
    <s v="2693"/>
    <s v="035"/>
    <s v="2693035"/>
    <n v="53000"/>
    <s v="APARTMENTS"/>
    <s v="APARTMENTS"/>
    <n v="9"/>
    <n v="1"/>
    <m/>
    <m/>
    <m/>
    <s v="COMPLETE"/>
    <d v="2017-07-18T15:33:12"/>
    <s v="CONVERSION OF (E) STORAGE ROOM TO 416 SQ.FT. STUDIO UNIT ON GROUND FLOOR."/>
    <s v="KCONNER"/>
    <s v="2693035"/>
    <x v="2"/>
    <s v="ADU"/>
  </r>
  <r>
    <s v="858 37TH AV"/>
    <s v="1679"/>
    <s v="018"/>
    <s v="1679018"/>
    <n v="66000"/>
    <s v="1 FAMILY DWELLING"/>
    <s v="2 FAMILY DWELLING"/>
    <n v="2"/>
    <n v="1"/>
    <m/>
    <m/>
    <m/>
    <s v="COMPLETE"/>
    <d v="2017-07-17T16:07:32"/>
    <s v="ADD KITCHEN AT GR FLOOR TO CREATE 2ND DWELLING UNIT WITH 1 BEDROOM, LIVING RM, DINING ROOM,  E FULL BATH."/>
    <s v="KBOTN"/>
    <s v="1679018"/>
    <x v="3"/>
    <s v="Addition"/>
  </r>
  <r>
    <s v="1259 21ST AV"/>
    <s v="1729"/>
    <s v="012"/>
    <s v="1729012"/>
    <n v="400000"/>
    <s v="1 FAMILY DWELLING"/>
    <s v="2 FAMILY DWELLING"/>
    <n v="2"/>
    <n v="1"/>
    <m/>
    <m/>
    <m/>
    <s v="COMPLETE"/>
    <d v="2017-02-22T10:23:13"/>
    <s v="SITE PERMIT/REAR HORIZONTAL ADDITION."/>
    <s v="TWANG"/>
    <s v="1729012"/>
    <x v="3"/>
    <s v="Addition"/>
  </r>
  <r>
    <s v="1227 15TH AV"/>
    <s v="1735"/>
    <s v="004"/>
    <s v="1735004"/>
    <n v="303500"/>
    <s v="1 FAMILY DWELLING"/>
    <s v="1 FAMILY DWELLING"/>
    <n v="2"/>
    <n v="1"/>
    <m/>
    <m/>
    <m/>
    <s v="COMPLETE"/>
    <d v="2017-11-17T18:15:08"/>
    <s v="CONVERT UNCONDITIONED GARAGE SPACE TO CONDITIONED SPACE WITH A NEW DWELLING UNIT. EXTEND 1ST, 2ND &amp; 3RD FLOORS TO THE REAR. ADD NEW FLOOR AREA. REMODEL KITCHEN &amp; POWDER ROOM ON 2ND FLOOR. NEW UNIT WILL HAVE 1 BED &amp; 1 BATH."/>
    <s v="JIMENEZS"/>
    <s v="1735004"/>
    <x v="3"/>
    <s v="Addition"/>
  </r>
  <r>
    <s v="1221 14TH AV"/>
    <s v="1736"/>
    <s v="062"/>
    <s v="1736062"/>
    <n v="55614"/>
    <s v="2 FAMILY DWELLING"/>
    <s v="APARTMENTS"/>
    <n v="3"/>
    <n v="1"/>
    <m/>
    <m/>
    <m/>
    <s v="COMPLETE"/>
    <d v="2017-01-04T15:59:13"/>
    <s v="LEGALIZATION OF DWELLING UNIT OF 598 SQ. FT. AT GROUND FLOOR LEVEL, 2 BEDROOM, LIVING ROOM, KITCHEN AND BATHROOM (UNIT LEGALIZATION ORDINANCE 43-14)"/>
    <s v="NKWIATKO"/>
    <s v="1736061"/>
    <x v="3"/>
    <s v="Legalization"/>
  </r>
  <r>
    <s v="1234 06TH AV"/>
    <s v="1745"/>
    <s v="014"/>
    <s v="1745014"/>
    <n v="75000"/>
    <s v="APARTMENTS"/>
    <s v="APARTMENTS"/>
    <n v="6"/>
    <n v="1"/>
    <m/>
    <m/>
    <m/>
    <s v="COMPLETE"/>
    <d v="2017-09-12T10:56:48"/>
    <s v="LEGALIZED GROUND FLOOR UNIT, 1 BEDROOM, KITCHEN, LIVING/DINING, ONE FULL BATH. Comply w/ FS-05"/>
    <s v="KCONNER"/>
    <s v="1745014"/>
    <x v="2"/>
    <s v="Legalization"/>
  </r>
  <r>
    <s v="1215 ARGUELLO BL"/>
    <s v="1749"/>
    <s v="004"/>
    <s v="1749004"/>
    <n v="85000"/>
    <s v="APARTMENTS"/>
    <s v="APARTMENTS"/>
    <n v="6"/>
    <n v="1"/>
    <m/>
    <m/>
    <m/>
    <s v="COMPLETE"/>
    <d v="2017-03-29T15:31:11"/>
    <s v="ADDING UNIT PER ORDINANCE #30-15. CONSTRUCTION OF NEW ONE BEDROOM A.D.U. WITHIN EXTG BLDG ENVELOPE &quot;ADD UNIT PER ORDINANCE  30-15&quot; AND PERMIT #201507161718. INCLUDES NEW KITCHEN, BATH, WINDOWS, DOORS, PLUMBING AND ELECTRICAL WORK AS REQUIRED."/>
    <s v="NKWIATKO"/>
    <s v="1749004"/>
    <x v="2"/>
    <s v="ADU"/>
  </r>
  <r>
    <s v="1356 20TH AV"/>
    <s v="1774"/>
    <s v="033"/>
    <s v="1774033"/>
    <n v="260000"/>
    <s v="1 FAMILY DWELLING"/>
    <s v="2 FAMILY DWELLING"/>
    <n v="2"/>
    <n v="1"/>
    <m/>
    <m/>
    <m/>
    <s v="COMPLETE"/>
    <d v="2017-01-23T18:47:04"/>
    <s v="SITE PERMIT TO ADD A SECOND UNIT TO THE REAR OF EXISTING BUILDING."/>
    <s v="MBOUDREA"/>
    <s v="1774033"/>
    <x v="3"/>
    <s v="Addition"/>
  </r>
  <r>
    <s v="1372 22ND AV"/>
    <s v="1776"/>
    <s v="009O"/>
    <s v="1776009O"/>
    <n v="130000"/>
    <s v="1 FAMILY DWELLING"/>
    <s v="2 FAMILY DWELLING"/>
    <n v="2"/>
    <n v="1"/>
    <m/>
    <m/>
    <m/>
    <s v="COMPLETE"/>
    <d v="2017-12-04T18:08:24"/>
    <s v="CONVERT STORAGE ROOM ON 1ST FLOOR TO 2ND UNIT.  RELOCATE EXHAUSTED ON 2ND FLOOR."/>
    <s v="EOROPEZA"/>
    <s v="1776009O"/>
    <x v="3"/>
    <s v="Addition"/>
  </r>
  <r>
    <s v="1354 27TH AV"/>
    <s v="1781"/>
    <s v="033"/>
    <s v="1781033"/>
    <n v="35000"/>
    <s v="1 FAMILY DWELLING"/>
    <s v="2 FAMILY DWELLING"/>
    <n v="2"/>
    <n v="1"/>
    <m/>
    <m/>
    <m/>
    <s v="COMPLETE"/>
    <d v="2017-09-19T08:22:54"/>
    <s v="LEGALIZE 1ST FLOOR UNIT PER ZONING PERMITTED. RENOVATION: 1ST FLOOR - ENTRANCE DOOR &amp; KITCHEN RELOCATION.  2ND FLOOR:  FILL LIGHTWELL, ADD FULL BATH. REBUILD REAR STAIR."/>
    <s v="TKENNEDY"/>
    <s v="1781033"/>
    <x v="3"/>
    <s v="Legalization (Non-ADU)"/>
  </r>
  <r>
    <s v="1374 45TH AV"/>
    <s v="1799"/>
    <s v="025"/>
    <s v="1799025"/>
    <n v="400000"/>
    <s v="1 FAMILY DWELLING"/>
    <s v="2 FAMILY DWELLING"/>
    <n v="2"/>
    <n v="1"/>
    <m/>
    <m/>
    <m/>
    <s v="COMPLETE"/>
    <d v="2017-09-28T14:51:36"/>
    <s v="VOLUNTARY SEISMIC RETROFIT. UNIT 1 RELOCATE INTERIOR STAIR REMODEL KITCHEN AND BATH AT FLOOR 2.  ADD SKYLIGHT OVER HALLWAY. UNIT 2 - ADD NEW 370 SFT UNIT AT FLOOR 1. REHAD FRONT PORCH &amp; BUILD STRAIGHT-RUN STAIR. (N) WOOD SIDING TO MATCH."/>
    <s v="ETUFFY"/>
    <s v="1799025"/>
    <x v="3"/>
    <s v="Addition"/>
  </r>
  <r>
    <s v="1453 18TH AV"/>
    <s v="1835"/>
    <s v="010"/>
    <s v="1835010"/>
    <n v="75500"/>
    <s v="2 FAMILY DWELLING"/>
    <s v="APARTMENTS"/>
    <n v="3"/>
    <n v="1"/>
    <m/>
    <m/>
    <m/>
    <s v="COMPLETE"/>
    <d v="2017-10-11T18:24:57"/>
    <s v="LEGALIZE EXISTING RESIDENTIAL UNIT INSTALLED BEHIND GARAGE WITHOUT PERMIT PER ORDINANCE 43-14. 146-15"/>
    <s v="ALEXANDE"/>
    <s v="1835010"/>
    <x v="3"/>
    <s v="Legalization"/>
  </r>
  <r>
    <s v="1555 23RD AV"/>
    <s v="1869"/>
    <s v="011"/>
    <s v="1869011"/>
    <n v="128500"/>
    <s v="1 FAMILY DWELLING"/>
    <s v="2 FAMILY DWELLING"/>
    <n v="2"/>
    <n v="1"/>
    <m/>
    <m/>
    <m/>
    <s v="COMPLETE"/>
    <d v="2017-06-20T08:01:56"/>
    <s v="UNIT LEGALIZATION PER ORDINANCE NO# 43-14.  ONE BEDROOM, LIVING ROOM, ONE KITCHEN &amp; ONE BATHROOM @ 1ST FLOOR."/>
    <s v="NKWIATKO"/>
    <s v="1869011"/>
    <x v="3"/>
    <s v="Legalization"/>
  </r>
  <r>
    <s v="1531 44TH AV"/>
    <s v="1890"/>
    <s v="005"/>
    <s v="1890005"/>
    <n v="55600"/>
    <s v="1 FAMILY DWELLING"/>
    <s v="2 FAMILY DWELLING"/>
    <n v="2"/>
    <n v="1"/>
    <m/>
    <m/>
    <m/>
    <s v="COMPLETE"/>
    <d v="2017-01-05T15:12:45"/>
    <s v="LEGALIZE UNIT ORD 43-14-ILLEGAL 2ND UNIT LEGALIZATION: ADD FIRE RATING GARAGE &amp; UNIT, ADD FIRE RATING @ PROP LINE WALLS, ADD SLIDING GLASS DOOR, REMODELING BATHRM, ENLARGING UNIT,(N) PLUMBING &amp; ELEC FOR UNIT, ADD FIRE RATING @ CEILING BTWN UNITS, REPLACE"/>
    <s v="SAMONSKY"/>
    <s v="1890005"/>
    <x v="3"/>
    <s v="Legalization"/>
  </r>
  <r>
    <s v="1624 48TH AV"/>
    <s v="1896"/>
    <s v="039"/>
    <s v="1896039"/>
    <n v="90000"/>
    <s v="1 FAMILY DWELLING"/>
    <s v="1 FAMILY DWELLING"/>
    <n v="2"/>
    <n v="1"/>
    <m/>
    <m/>
    <m/>
    <s v="COMPLETE"/>
    <d v="2017-08-04T11:10:08"/>
    <s v="COMPLY WITH NOV 201158110 AND 201159157.  CONVERT GR FLOOR TO UNIT 2"/>
    <s v="MCORRETT"/>
    <s v="1896039"/>
    <x v="3"/>
    <s v="Addition"/>
  </r>
  <r>
    <s v="1769 11TH AV"/>
    <s v="2038A"/>
    <s v="013"/>
    <s v="2038A013"/>
    <n v="900000"/>
    <s v=""/>
    <s v="1 FAMILY DWELLING"/>
    <n v="1"/>
    <n v="1"/>
    <m/>
    <m/>
    <m/>
    <s v="COMPLETE"/>
    <d v="2017-05-24T12:33:21"/>
    <s v="TO ERECT 3 STORIES, 1 BASEMENT, SINGLE FAMILY DWELLING."/>
    <s v="CHANJOSE"/>
    <s v="2038A013"/>
    <x v="4"/>
    <m/>
  </r>
  <r>
    <s v="1762 12TH AV"/>
    <s v="2038A"/>
    <s v="046"/>
    <s v="2038A046"/>
    <n v="728000"/>
    <s v=""/>
    <s v="1 FAMILY DWELLING"/>
    <n v="1"/>
    <n v="1"/>
    <m/>
    <m/>
    <m/>
    <s v="COMPLETE"/>
    <d v="2017-02-08T15:51:52"/>
    <s v="ERECT 3-STORY, TYPE 5, SINGLE FAMILY RESIDENCE."/>
    <s v="MBOUDREA"/>
    <s v="2038A046"/>
    <x v="4"/>
    <m/>
  </r>
  <r>
    <s v="2534 PACHECO ST"/>
    <s v="2105"/>
    <s v="030"/>
    <s v="2105030"/>
    <n v="38000"/>
    <s v="1 FAMILY DWELLING"/>
    <s v="2 FAMILY DWELLING"/>
    <n v="2"/>
    <n v="1"/>
    <m/>
    <m/>
    <m/>
    <s v="COMPLETE"/>
    <d v="2017-10-02T13:53:24"/>
    <s v="IN 1ST FLOOR: LEGALIZE KITCHEN PER ORD 43-14, ADD A SHOWER STALL IN (E) TOILET. ADD HALL IN 1ST FLOOR. FILL OPENNING. (E) GUEST ROOM, PLAYROOM AND BATH IS UNDER APPL#9318057/2"/>
    <s v="NKWIATKO"/>
    <s v="2105030"/>
    <x v="3"/>
    <s v="Legalization"/>
  </r>
  <r>
    <s v="2225 33RD AV"/>
    <s v="2105"/>
    <s v="001F"/>
    <s v="2105001F"/>
    <n v="119094"/>
    <s v="1 FAMILY DWELLING"/>
    <s v="2 FAMILY DWELLING"/>
    <n v="2"/>
    <n v="1"/>
    <m/>
    <m/>
    <m/>
    <s v="COMPLETE"/>
    <d v="2017-08-03T11:40:39"/>
    <s v="LEGALIZE IN-LAW UNIT @ FIRST FLOOR PER ORDINANCE 43-14. TO INCLUDE (1) BEDROOM, (1) BATHROOM. LEGALIZE (E) FULL BATH."/>
    <s v="NFOSTER"/>
    <s v="2316001F"/>
    <x v="3"/>
    <s v="Legalization"/>
  </r>
  <r>
    <s v="2316 28TH AV"/>
    <s v="2356"/>
    <s v="029"/>
    <s v="2356029"/>
    <n v="2000"/>
    <s v="1 FAMILY DWELLING"/>
    <s v="2 FAMILY DWELLING"/>
    <n v="2"/>
    <n v="1"/>
    <m/>
    <m/>
    <m/>
    <s v="COMPLETE"/>
    <d v="2017-08-23T14:53:58"/>
    <s v="UNIT LEGALIZATION PER ORDINANCE 43-14. MAKE THE CURRENT KITCHEN LEGAL, AND FRONT SETBACK PORTION OF AREA MATERIAL WILL BE CHANGED TO PERMABILITY MATERIAL. PER PLANNING CODE SECTION 132."/>
    <s v="ADINASEE"/>
    <s v="2356029"/>
    <x v="3"/>
    <s v="Legalization"/>
  </r>
  <r>
    <s v="2355 28TH AV"/>
    <s v="2357"/>
    <s v="003A"/>
    <s v="2357003A"/>
    <n v="88820"/>
    <s v="1 FAMILY DWELLING"/>
    <s v="2 FAMILY DWELLING"/>
    <n v="2"/>
    <n v="1"/>
    <m/>
    <m/>
    <m/>
    <s v="COMPLETE"/>
    <d v="2017-09-22T15:16:28"/>
    <s v="LEGALIZATION OF 2ND DWELLING UNIT INSTALLED WITHOUT PERMIT ON GROUND FLOOR PER UNIT LEGALIZATION ORDINANCE 43-14."/>
    <s v="NKWIATKO"/>
    <s v="2357003A"/>
    <x v="3"/>
    <s v="Legalization"/>
  </r>
  <r>
    <s v="2435 SANTIAGO ST"/>
    <s v="2364"/>
    <s v="047"/>
    <s v="2364047"/>
    <n v="75000"/>
    <s v="1 FAMILY DWELLING"/>
    <s v="2 FAMILY DWELLING"/>
    <n v="2"/>
    <n v="1"/>
    <m/>
    <m/>
    <m/>
    <s v="COMPLETE"/>
    <d v="2017-07-07T14:49:23"/>
    <s v="TO REACTIVATE AN ALREADY APPROVED APPLICAITON #201412224319. LEGALIZATION OF (E) UNAUTHORIZED DWELLING UNIT UNDER ORD #43-14."/>
    <s v="NKWIATKO"/>
    <s v="2364047"/>
    <x v="3"/>
    <s v="Legalization"/>
  </r>
  <r>
    <s v="2700 TARAVAL ST"/>
    <s v="2366"/>
    <s v="021C"/>
    <s v="2366021C"/>
    <n v="80000"/>
    <s v="1 FAMILY DWELLING"/>
    <s v="2 FAMILY DWELLING"/>
    <n v="2"/>
    <n v="1"/>
    <m/>
    <m/>
    <m/>
    <s v="COMPLETE"/>
    <d v="2017-10-31T14:36:11"/>
    <s v="SPLIT (E) SINGLE FAMILY TO 2 UNITS. UPPER UNIT WILL BE 1350 SQ FT &amp; LOWER UNIT WILL BE 570 SQ FT. SPIRAL STAIRS FROM UPPER UNIT TO REAR YARD. REMODEL (E) UPPER UNIT BATHROOM"/>
    <s v="HKLINE"/>
    <s v="2366021C"/>
    <x v="3"/>
    <s v="Addition"/>
  </r>
  <r>
    <s v="2339 41ST AV"/>
    <s v="2370"/>
    <s v="054"/>
    <s v="2370054"/>
    <n v="75000"/>
    <s v="1 FAMILY DWELLING"/>
    <s v="2 FAMILY DWELLING"/>
    <n v="2"/>
    <n v="1"/>
    <m/>
    <m/>
    <m/>
    <s v="COMPLETE"/>
    <d v="2017-08-21T15:31:14"/>
    <s v="LEGALIZE AS BUILT UNIT ON 1ST FL W/ (2) BEDROOM, (1) STORAGE &amp; (1) KITCHEN PER ORDINANCE 43-14."/>
    <s v="CLARKECO"/>
    <s v="2370054"/>
    <x v="3"/>
    <s v="Legalization"/>
  </r>
  <r>
    <s v="2405 32ND AV"/>
    <s v="2393"/>
    <s v="002"/>
    <s v="2393002"/>
    <n v="800588"/>
    <s v=""/>
    <s v="1 FAMILY DWELLING"/>
    <n v="1"/>
    <n v="1"/>
    <m/>
    <m/>
    <m/>
    <s v="COMPLETE"/>
    <d v="2017-08-22T14:41:03"/>
    <s v="CONSTRUCT (N) 3-STORY SINGLE FAMILY RESIDENCE."/>
    <s v="EJACKSON"/>
    <s v="2393002"/>
    <x v="4"/>
    <m/>
  </r>
  <r>
    <s v="503 BUENA VISTA AVE WEST AV"/>
    <s v="2616"/>
    <s v="019B"/>
    <s v="2616019B"/>
    <n v="110000"/>
    <s v="2 FAMILY DWELLING"/>
    <s v="APARTMENTS"/>
    <n v="3"/>
    <n v="1"/>
    <m/>
    <m/>
    <m/>
    <s v="REINSPECT REQUIRED"/>
    <d v="2017-04-06T00:00:00"/>
    <s v="ADD NEW 3RD DWELLING UNIT AT GROUND FLOOR. ADD NEW INTERIOR STAIR FROM GROUND TO 2ND FLOOR, CONVERT PORTION OF GROUND FLOOR STORAGE AREA TO  NEW LIVING AREA. REV PERMIT #201311040983. FIRE SPRINKLERS AT GROUND FLOOR UNDER SEPERATE PERMIT."/>
    <s v="DVU"/>
    <s v="2616019B"/>
    <x v="3"/>
    <s v="Addition"/>
  </r>
  <r>
    <s v="1129 STANYAN ST"/>
    <s v="2630"/>
    <s v="049"/>
    <s v="2630049"/>
    <n v="68000"/>
    <s v="APARTMENTS"/>
    <s v="APARTMENTS"/>
    <n v="7"/>
    <n v="1"/>
    <m/>
    <m/>
    <m/>
    <s v="COMPLETE"/>
    <d v="2017-06-15T08:07:01"/>
    <s v="ADD UNIT PER ORDINANCE #30-15. DWELLING UNIT ADDITION AT GARAGE FLOOR. ADDITION OF A NEW BATHROOM, KITCHEN &amp; BEDROOM."/>
    <s v="SAMONSKY"/>
    <s v="2630049"/>
    <x v="2"/>
    <s v="ADU"/>
  </r>
  <r>
    <s v="97 SATURN ST"/>
    <s v="2646"/>
    <s v="032"/>
    <s v="2646032"/>
    <n v="7500"/>
    <s v="2 FAMILY DWELLING"/>
    <s v="APARTMENTS"/>
    <n v="3"/>
    <n v="1"/>
    <m/>
    <m/>
    <m/>
    <s v="COMPLETE"/>
    <d v="2017-10-27T15:04:15"/>
    <s v="ADD ACCESSORY GROUND FLOOR UNIT PER ORDINANCE 49-14. ADD TWO DEDICATED APPLIANCE OUTLETS TO EXISTING KITCHEN, AND ADD SEPARATE METER AND PANEL FOR UNIT IN GARAGE."/>
    <s v="NKWIATKO"/>
    <s v="2646032"/>
    <x v="3"/>
    <s v="ADU"/>
  </r>
  <r>
    <s v="4075 17TH ST"/>
    <s v="2648"/>
    <s v="041"/>
    <s v="2648041"/>
    <n v="10000"/>
    <s v="1 FAMILY DWELLING"/>
    <s v="1 FAMILY DWELLING"/>
    <n v="2"/>
    <n v="1"/>
    <m/>
    <m/>
    <m/>
    <s v="COMPLETE"/>
    <d v="2017-03-08T08:29:35"/>
    <s v="ADD KITCHEN TO CREATE 2ND UNIT @ 1ST FLOOR. REMOVE STAIRS BETWEEN 1ST AND 2ND FLOOR"/>
    <s v="MCORRETT"/>
    <s v="2648041"/>
    <x v="3"/>
    <s v="Addition"/>
  </r>
  <r>
    <s v="75 MARS ST"/>
    <s v="2653"/>
    <s v="016"/>
    <s v="2653016"/>
    <n v="745000"/>
    <s v="1 FAMILY DWELLING"/>
    <s v="2 FAMILY DWELLING"/>
    <n v="2"/>
    <n v="1"/>
    <m/>
    <m/>
    <m/>
    <s v="COMPLETE"/>
    <d v="2017-10-13T15:11:40"/>
    <s v="RENOVATION OF (E) DWELLING UNIT. ADDITION OF A FLOOR &amp; A BASEMENT (GARAGE), VERTICAL &amp; HORIZONTAL ADDITION. ADDITION OF DWELLING UNIT."/>
    <s v="MSMITH"/>
    <s v="2653016"/>
    <x v="3"/>
    <s v="Addition"/>
  </r>
  <r>
    <s v="4630 18TH ST"/>
    <s v="2658"/>
    <s v="073"/>
    <s v="2658073"/>
    <n v="1"/>
    <s v="2 FAMILY DWELLING"/>
    <s v="APARTMENTS"/>
    <n v="3"/>
    <n v="1"/>
    <m/>
    <m/>
    <m/>
    <s v="COMPLETE"/>
    <d v="2017-02-15T08:17:26"/>
    <s v="ADMINISTRATION PERMIT. PER UNIT LEGALIZATION, CHANGE ADDRESS ON PA #201408214393 &amp; #201707018391 FROM 4630 18TH STREET TO 4630A 18TH STREET"/>
    <s v=""/>
    <s v="2658072"/>
    <x v="3"/>
    <s v="Legalization"/>
  </r>
  <r>
    <s v="155 EUREKA ST"/>
    <s v="2693"/>
    <s v="024A"/>
    <s v="2693024A"/>
    <n v="81900"/>
    <s v="APARTMENTS"/>
    <s v="APARTMENTS"/>
    <n v="7"/>
    <n v="1"/>
    <m/>
    <m/>
    <m/>
    <s v="COMPLETE"/>
    <d v="2017-04-17T08:52:20"/>
    <s v="CONSTRUCT UNIT ON THE 1ST FL WITH BATHROOM, KITCHEN AND BEDROOM AND LIVING ROOM. SPRINKLERS PER NFPA-13 IN NEW LIVING SPACE AND EGRESS PATH ONLY, UNDER SEPARATE PERMIT"/>
    <s v="NKWIATKO"/>
    <s v="2693024A"/>
    <x v="2"/>
    <s v="ADU"/>
  </r>
  <r>
    <s v="195 COLLINGWOOD ST"/>
    <s v="2695"/>
    <s v="020"/>
    <s v="2695020"/>
    <n v="56000"/>
    <s v="APARTMENTS"/>
    <s v="APARTMENTS"/>
    <n v="7"/>
    <n v="1"/>
    <m/>
    <m/>
    <m/>
    <s v="COMPLETE"/>
    <d v="2017-06-20T14:59:34"/>
    <s v="ADD UNIT PER ORDINANCE# 30-15. REMODEL OF EXISTING GROUND LEVEL SPACE INTO DWELLING UNIT. REF MANDATORY SEISMIC UPGRADE PA# 2015/11/13/2496."/>
    <s v="SAMONSKY"/>
    <s v="2695020"/>
    <x v="2"/>
    <s v="ADU"/>
  </r>
  <r>
    <s v="4621 19TH ST"/>
    <s v="2701A"/>
    <s v="019"/>
    <s v="2701A019"/>
    <n v="27882"/>
    <s v="1 FAMILY DWELLING"/>
    <s v="2 FAMILY DWELLING"/>
    <n v="2"/>
    <n v="1"/>
    <m/>
    <m/>
    <m/>
    <s v="COMPLETE"/>
    <d v="2017-03-03T08:39:47"/>
    <s v="INSTALL FIRE SPRINKLERS THROUGHOUT BLDG USING A 2&quot; COMBINATION FIRE SUPPLY.  REF PA #201312265013."/>
    <s v=""/>
    <s v="2701A019"/>
    <x v="3"/>
    <s v="Addition"/>
  </r>
  <r>
    <s v="4308 21ST ST"/>
    <s v="2753"/>
    <s v="010"/>
    <s v="2753010"/>
    <n v="752044"/>
    <s v=""/>
    <s v="1 FAMILY DWELLING"/>
    <n v="1"/>
    <n v="1"/>
    <m/>
    <m/>
    <m/>
    <s v="COMPLETE"/>
    <d v="2017-04-05T15:05:15"/>
    <s v="ERECT 3-STORY, TYPE 5, 1 BASEMENT, SINGLE DWELLING UNIT BUILDING."/>
    <s v="MSMITH"/>
    <s v="2753010"/>
    <x v="4"/>
    <m/>
  </r>
  <r>
    <s v="826 ALVARADO ST"/>
    <s v="2775"/>
    <s v="015"/>
    <s v="2775015"/>
    <n v="125000"/>
    <s v="1 FAMILY DWELLING"/>
    <s v="2 FAMILY DWELLING"/>
    <n v="2"/>
    <n v="1"/>
    <m/>
    <m/>
    <m/>
    <s v="COMPLETE"/>
    <d v="2017-08-11T11:47:23"/>
    <s v="ADD NEW 2ND DWELLING UNIT AT GROUND FLOOR WITH SEPARATE ENTRY, CONVERT PORTION OF GROUND FLOOR STORAGE AREA TO NEW LIVING AREA WITH BEDROOM AND BATHROOM."/>
    <s v="DISALVOJ"/>
    <s v="2775015"/>
    <x v="3"/>
    <s v="Addition"/>
  </r>
  <r>
    <s v="4233 22ND ST"/>
    <s v="2775"/>
    <s v="044"/>
    <s v="2775044"/>
    <n v="518000"/>
    <s v="1 FAMILY DWELLING"/>
    <s v="2 FAMILY DWELLING"/>
    <n v="2"/>
    <n v="1"/>
    <m/>
    <m/>
    <m/>
    <s v="COMPLETE"/>
    <d v="2017-01-10T11:03:25"/>
    <s v="VERTICAL &amp; HORIZONTAL ADDITION. NUMBER OF UNITS CHANGE FROM 1 TO 2. NUMBER OF STORIES CHANGE FROM 2 TO 3. ADD APPROX. 1600 SQ FT. ADD DECKS AT REAR. 12' DEEP AT 2ND LEVEL 5' DEEP AT THE 3RD LEVEL."/>
    <s v="MSMITH"/>
    <s v="2775044"/>
    <x v="3"/>
    <s v="Addition"/>
  </r>
  <r>
    <s v="873 ALVARADO ST"/>
    <s v="2802"/>
    <s v="036"/>
    <s v="2802036"/>
    <n v="1"/>
    <s v="1 FAMILY DWELLING"/>
    <s v="2 FAMILY DWELLING"/>
    <n v="2"/>
    <n v="1"/>
    <m/>
    <m/>
    <m/>
    <s v="COMPLETE"/>
    <d v="2017-12-27T09:20:03"/>
    <s v="TO OBTAIN FINAL INSPECTION FOR WORK APPROVED UNDER PA#201407080659, 201411141493 &amp; 201501307061, ALL WORK IS COMPLETE."/>
    <s v=""/>
    <s v="2802036"/>
    <x v="3"/>
    <s v="Addition"/>
  </r>
  <r>
    <s v="658 ELIZABETH ST"/>
    <s v="2804"/>
    <s v="017"/>
    <s v="2804017"/>
    <n v="30000"/>
    <s v="2 FAMILY DWELLING"/>
    <s v="APARTMENTS"/>
    <n v="3"/>
    <n v="1"/>
    <m/>
    <m/>
    <m/>
    <s v="COMPLETE"/>
    <d v="2017-01-31T08:26:49"/>
    <s v="LEGALIZE ACCESSORY DWELLING UNIT UNDER ORDINANCE 43-14. AUTOMATIC SPRINKLER SYSTEM AT GROUND FLOOR TO BE PROVIDED UNDER SEPARATE PERMIT."/>
    <s v="CLARKECO"/>
    <s v="2804017"/>
    <x v="3"/>
    <s v="Legalization"/>
  </r>
  <r>
    <s v="4141 23RD ST"/>
    <s v="2804"/>
    <s v="041"/>
    <s v="2804041"/>
    <n v="1"/>
    <s v="1 FAMILY DWELLING"/>
    <s v="2 FAMILY DWELLING"/>
    <n v="2"/>
    <n v="1"/>
    <m/>
    <m/>
    <m/>
    <s v="PRE-FINAL"/>
    <d v="2017-07-14T00:00:00"/>
    <s v="TO OBTAIN FINAL INSPECTION FOR WORK APPROVED UNDER PA# 201112160822 &amp; 201207094314. ALL WORK IS COMPLETE."/>
    <s v=""/>
    <s v="2804041"/>
    <x v="3"/>
    <s v="Addition"/>
  </r>
  <r>
    <s v="4376 24TH ST"/>
    <s v="2829"/>
    <s v="010"/>
    <s v="2829010"/>
    <n v="900000"/>
    <s v=""/>
    <s v="1 FAMILY DWELLING"/>
    <n v="1"/>
    <n v="1"/>
    <m/>
    <m/>
    <m/>
    <s v="COMPLETE"/>
    <d v="2017-07-17T15:10:13"/>
    <s v="ERECT TO 3 STORIES OF ONE SINGLE FAMILY."/>
    <s v="MSMITH"/>
    <s v="2829010"/>
    <x v="4"/>
    <m/>
  </r>
  <r>
    <s v="410 HEARST AV"/>
    <s v="3116"/>
    <s v="006A"/>
    <s v="3116006A"/>
    <n v="400000"/>
    <s v=""/>
    <s v="1 FAMILY DWELLING"/>
    <n v="1"/>
    <n v="1"/>
    <m/>
    <m/>
    <m/>
    <s v="COMPLETE"/>
    <d v="2017-05-08T15:31:55"/>
    <s v="TO ERECT 2 STORIES OF 1 FAMILY DWELLING"/>
    <s v="APERRY"/>
    <s v="3116006A"/>
    <x v="4"/>
    <m/>
  </r>
  <r>
    <s v="229 GENNESSEE ST"/>
    <s v="3123"/>
    <s v="004"/>
    <s v="3123004"/>
    <n v="70000"/>
    <s v="1 FAMILY DWELLING"/>
    <s v="2 FAMILY DWELLING"/>
    <n v="2"/>
    <n v="1"/>
    <m/>
    <m/>
    <m/>
    <s v="COMPLETE"/>
    <d v="2017-03-31T13:50:08"/>
    <s v="UNIT LEGALIZATION ORDINANCE# 43-14. LEGALIZE (E) ILLEGAL UNIT ON GROUND FLOOR. ORDINANCE# 33-16 SEE DETAIL ON BACK."/>
    <s v="CAMPBELL"/>
    <s v="3123004"/>
    <x v="3"/>
    <s v="Legalization"/>
  </r>
  <r>
    <s v="442 STAPLES AV"/>
    <s v="3139"/>
    <s v="013"/>
    <s v="3139013"/>
    <n v="90000"/>
    <s v="1 FAMILY DWELLING"/>
    <s v="2 FAMILY DWELLING"/>
    <n v="2"/>
    <n v="1"/>
    <m/>
    <m/>
    <m/>
    <s v="COMPLETE"/>
    <d v="2017-02-17T15:15:54"/>
    <s v="LEGALIZE IN-LAW UNIT PER ORDINANCE #43-14 LOWER SLAB REMODEL BATH &amp; KITCHEN WITH GREAT ROOM."/>
    <s v="CLARKECO"/>
    <s v="3139013"/>
    <x v="3"/>
    <s v="Legalization"/>
  </r>
  <r>
    <s v="58 NORTON ST"/>
    <s v="3148"/>
    <s v="014A"/>
    <s v="3148014A"/>
    <n v="60000"/>
    <s v="1 FAMILY DWELLING"/>
    <s v="2 FAMILY DWELLING"/>
    <n v="2"/>
    <n v="1"/>
    <m/>
    <m/>
    <m/>
    <s v="COMPLETE"/>
    <d v="2017-02-21T13:49:48"/>
    <s v="LEGALIZE A DWELLING UNIT WITH (E) BEDROOM, FAMILY RM, FULL BATH, KITCHEN, AND PLAY RM ON GROUND FL, PER ORDINANCE NO.43-14 AND DBI INFO. SHEET NO.G-17."/>
    <s v="ALEXANDE"/>
    <s v="3148014A"/>
    <x v="3"/>
    <s v="Legalization"/>
  </r>
  <r>
    <s v="945 DARIEN WY"/>
    <s v="3274"/>
    <s v="023"/>
    <s v="3274023"/>
    <n v="10000"/>
    <s v="PRKNG GARAGE/PRIVATE"/>
    <s v="1 FAMILY DWELLING"/>
    <n v="1"/>
    <n v="1"/>
    <m/>
    <m/>
    <m/>
    <s v="COMPLETE"/>
    <d v="2017-05-05T15:48:19"/>
    <s v="LEGALIZE DWELLING UNIT UNDER ORDINANCE 43-14 AT REAR BLDG. @ GUSET HOUSE/ACCESSORY BUILDING ADJACENT TO MAIN HOUSE."/>
    <s v="JIMENEZS"/>
    <s v="3274023"/>
    <x v="3"/>
    <s v="Legalization"/>
  </r>
  <r>
    <s v="215 DORE ST"/>
    <s v="3525"/>
    <s v="035"/>
    <s v="3525035"/>
    <n v="4500"/>
    <s v="WAREHOUSE,NO FRNITUR"/>
    <s v="1 FAMILY DWELLING"/>
    <n v="1"/>
    <n v="1"/>
    <m/>
    <m/>
    <m/>
    <s v="COMPLETE"/>
    <d v="2017-02-28T13:32:07"/>
    <s v="REAR COTTAGE- CONVERT STORAGE TO NEW UNIT IN REAR LOT OF 2 STORIES SINGLE FAMILY. ADD STOVE AND HOOD. N/A ORDINANCE #155-13"/>
    <s v="EJARDINE"/>
    <s v="3525035"/>
    <x v="3"/>
    <s v="Addition"/>
  </r>
  <r>
    <s v="150 CLINTON PK"/>
    <s v="3533"/>
    <s v="044"/>
    <s v="3533044"/>
    <n v="100000"/>
    <s v="APARTMENTS"/>
    <s v="APARTMENTS"/>
    <n v="7"/>
    <n v="1"/>
    <m/>
    <m/>
    <m/>
    <s v="COMPLETE"/>
    <d v="2017-07-26T16:08:02"/>
    <s v="LEGALIZE AS-BUILD SECONDARY UNIT ON BASEMENT FLOOR PER PLAN. LEGALIZE AS-BUILD (2) POWDER ROOMS &amp; (4) STORAGE ON BASEMENT FLOOR PER PLAN."/>
    <s v="NKWIATKO"/>
    <s v="3533044"/>
    <x v="2"/>
    <s v="Legalization"/>
  </r>
  <r>
    <s v="1367 NATOMA ST"/>
    <s v="3548"/>
    <s v="077"/>
    <s v="3548077"/>
    <n v="65000"/>
    <s v="APARTMENTS"/>
    <s v="APARTMENTS"/>
    <n v="4"/>
    <n v="1"/>
    <m/>
    <m/>
    <m/>
    <s v="REINSPECT REQUIRED"/>
    <d v="2017-05-16T00:00:00"/>
    <s v="COMPLY WITH NOV 201576841. LEGALIZE BASEMENT UNIT."/>
    <s v="EOROPEZA"/>
    <s v="3548077"/>
    <x v="3"/>
    <s v="Legalization (Non-ADU)"/>
  </r>
  <r>
    <s v="3673 16TH ST"/>
    <s v="3562"/>
    <s v="027"/>
    <s v="3562027"/>
    <n v="88000"/>
    <s v="1 FAMILY DWELLING"/>
    <s v="2 FAMILY DWELLING"/>
    <n v="2"/>
    <n v="1"/>
    <m/>
    <m/>
    <m/>
    <s v="COMPLETE"/>
    <d v="2017-07-31T15:33:34"/>
    <s v="ADD 2ND UNIT ON 1ST FLOOR.INTERIOR REMODEL: INSTALL NEW KITCHEN AND NEW BATHROOM. ADD INSULATION AND 1 HOUR WALL AND CEILING SEPARATION. INSTALL NEW LIGHTING, RECEPTACLES AND SWITCHES. ADD NEW COMBI TANKLESS HEATER FOR COMBINED DOMESTIC &amp; HYDRAUNIC HEATIN"/>
    <s v="KBOTN"/>
    <s v="3562027"/>
    <x v="3"/>
    <s v="Addition"/>
  </r>
  <r>
    <s v="1 ENTERPRISE ST"/>
    <s v="3572"/>
    <s v="018"/>
    <s v="3572018"/>
    <n v="2000"/>
    <s v="WORKSHOP COMMERCIAL"/>
    <s v="1 FAMILY DWELLING"/>
    <n v="1"/>
    <n v="1"/>
    <m/>
    <m/>
    <m/>
    <s v="COMPLETE"/>
    <d v="2017-01-04T15:20:25"/>
    <s v="ADD 1 SPRINKLER TO NEW BATHROOM IN GARAGE. N/A MAHER ORDINANCE. Ref 2014-0205-7910."/>
    <s v=""/>
    <s v="3572018"/>
    <x v="3"/>
    <s v="Legalization (Non-ADU)"/>
  </r>
  <r>
    <s v="37 LEXINGTON ST"/>
    <s v="3576"/>
    <s v="039"/>
    <s v="3576039"/>
    <n v="75000"/>
    <s v="2 FAMILY DWELLING"/>
    <s v="APARTMENTS"/>
    <n v="3"/>
    <n v="1"/>
    <m/>
    <m/>
    <m/>
    <s v="COMPLETE"/>
    <d v="2017-04-17T07:08:01"/>
    <s v="CREATE A 620 SQ FT 3RD UNIT AT 1ST FLOOR INCLUSIVE OF A 1 STORY ADDITION OF 130 SQ FT WITH ROOF DECK FOR THE (E) 2ND UNIT. REPAIR TO 50% OR LESS OF REAR STAIR WITH EXTENDED STAIR LANDING ON 3RD FLOOR."/>
    <s v="BFU"/>
    <s v="3576039"/>
    <x v="3"/>
    <s v="Addition"/>
  </r>
  <r>
    <s v="3256 21ST ST"/>
    <s v="3609"/>
    <s v="022"/>
    <s v="3609022"/>
    <n v="150000"/>
    <s v="APARTMENTS"/>
    <s v="APARTMENTS"/>
    <n v="17"/>
    <n v="1"/>
    <m/>
    <m/>
    <m/>
    <s v="COMPLETE"/>
    <d v="2017-12-05T14:28:22"/>
    <s v="AT GROUND FLOOR, LEGALIZE (E) IN-LAW DWELLING UNIT. REPLACE (E) GARAGE STALL W/ (N) BEDROOM. ENLARGE (E) COURTYARD. (N) BATHROOM &amp; KITCHEN. N/A FOR MAHER ORDINANCE NO.155-13."/>
    <s v="JIMENEZS"/>
    <s v="3609022"/>
    <x v="1"/>
    <s v="Legalization"/>
  </r>
  <r>
    <s v="785 TREAT AV"/>
    <s v="3612"/>
    <s v="017A"/>
    <s v="3612017A"/>
    <n v="1"/>
    <s v="2 FAMILY DWELLING"/>
    <s v="APARTMENTS"/>
    <n v="3"/>
    <n v="1"/>
    <m/>
    <m/>
    <m/>
    <s v="COMPLETE"/>
    <d v="2017-11-27T08:03:26"/>
    <s v="HANGE OF OCCUPANCY R3 TO R2. AT 2/FL, DIVIDE 2/FL SPACE TO 2 SEPARATE UNITS WITH NEW KITCHEN, BATHROOM AND BEDROOM &amp; STUDY."/>
    <s v=""/>
    <s v="3612017A"/>
    <x v="3"/>
    <s v="Addition"/>
  </r>
  <r>
    <s v="990 GUERRERO ST"/>
    <s v="3618"/>
    <s v="072"/>
    <s v="3618072"/>
    <n v="1"/>
    <s v="2 FAMILY DWELLING"/>
    <s v="APARTMENTS"/>
    <n v="3"/>
    <n v="1"/>
    <m/>
    <m/>
    <m/>
    <s v="COMPLETE"/>
    <d v="2017-10-13T09:02:10"/>
    <s v="TO OBTAIN FINAL INSPECTION FOR WORK APPROVED UNDER PA# 201002035833.  ALL WORK IS COMPLETE."/>
    <s v=""/>
    <s v="3618071"/>
    <x v="3"/>
    <s v="Addition"/>
  </r>
  <r>
    <s v="3932 23RD ST"/>
    <s v="3625"/>
    <s v="011A"/>
    <s v="3625011A"/>
    <n v="1"/>
    <s v="2 FAMILY DWELLING"/>
    <s v="APARTMENTS"/>
    <n v="3"/>
    <n v="1"/>
    <m/>
    <m/>
    <m/>
    <s v="REINSPECT REQUIRED"/>
    <d v="2017-01-27T00:00:00"/>
    <s v="REVISION TO 201307292931. REPLACE WINDOW AT EAST WALL WITH LARGER WINDOW, DELETE WINDOW AT NORTH WALL, REMOVE DOOR TO CORRIDOR AT NORTH WALL"/>
    <s v=""/>
    <s v="3625011A"/>
    <x v="3"/>
    <s v="Addition"/>
  </r>
  <r>
    <s v="1181 VALENCIA ST"/>
    <s v="3636"/>
    <s v="027"/>
    <s v="3636027"/>
    <n v="4000"/>
    <s v="2 FAMILY DWELLING"/>
    <s v="APARTMENTS"/>
    <n v="3"/>
    <n v="1"/>
    <m/>
    <m/>
    <m/>
    <s v="COMPLETE"/>
    <d v="2017-10-11T10:10:27"/>
    <s v="REMODEL &amp; LEGALIZE RESIDENTIAL 3RD UNIT AT THE GROUND FLOOR. COMPLIANCE WITH ORDINANCE NO. 155-13 NOT REQUIRED. Sprinklers (NFPA-13R for unit, NFPA-13 for garage) on deferred submittal."/>
    <s v=""/>
    <s v="3636027"/>
    <x v="3"/>
    <s v="Legalization (Non-ADU)"/>
  </r>
  <r>
    <s v="115 BARTLETT ST"/>
    <s v="3636"/>
    <s v="046"/>
    <s v="3636046"/>
    <n v="126000"/>
    <s v="APARTMENTS"/>
    <s v="APARTMENTS"/>
    <n v="5"/>
    <n v="1"/>
    <m/>
    <m/>
    <m/>
    <s v="COMPLETE"/>
    <d v="2017-05-01T15:24:58"/>
    <s v="NEW RESIDENCE &amp; STORAGE ROOMS AT 1ST STORY. NEW BATHROOM AT EXISTING LAUNDRY ROOM AT 3RD STORY."/>
    <s v="EOROPEZA"/>
    <s v="3636046"/>
    <x v="2"/>
    <s v="Addition"/>
  </r>
  <r>
    <s v="811 CAPP ST"/>
    <s v="3642"/>
    <s v="062"/>
    <s v="3642062"/>
    <n v="1"/>
    <s v="1 FAMILY DWELLING"/>
    <s v="2 FAMILY DWELLING"/>
    <n v="2"/>
    <n v="1"/>
    <m/>
    <m/>
    <m/>
    <s v="COMPLETE"/>
    <d v="2017-06-07T07:33:33"/>
    <s v="REVISION TO 201504305015 FOR RECORDING PURPOSES OLY , CLARIFY UNIT COUNT IS 2 DWELLINGS AFTER GR FLOOR CONVERTED TO DWELLING UNIT"/>
    <s v="JSPEIRS"/>
    <s v="3642062"/>
    <x v="3"/>
    <s v="Correction"/>
  </r>
  <r>
    <s v="532 NATOMA ST"/>
    <s v="3726"/>
    <s v="062"/>
    <s v="3726062"/>
    <n v="384000"/>
    <s v="OFFICE"/>
    <s v="1 FAMILY DWELLING"/>
    <n v="1"/>
    <n v="1"/>
    <m/>
    <m/>
    <m/>
    <s v="COMPLETE"/>
    <d v="2017-05-16T15:14:12"/>
    <s v="CHANGE OF USE TO LEGALIZE (E) DWELLING UNITS.  REARRANGE LIVING AREA - ADD BEDROOMS, FAMILY, BATHROOMS, &amp; STAIRCASE TO (N) ROOF DECK. ADD FLAT SKYLIGHTS, RELOCATE KITCHEN, REPLACE WINDOWS &amp; GARAGE DOOR @ FRONT. RELOCATE WATER HEATER &amp; FURNACE."/>
    <s v="NKWIATKO"/>
    <s v="3726062"/>
    <x v="3"/>
    <s v="Legalization"/>
  </r>
  <r>
    <s v="238 MISSOURI ST"/>
    <s v="4003"/>
    <s v="006"/>
    <s v="4003006"/>
    <n v="463340"/>
    <s v="2 FAMILY DWELLING"/>
    <s v="APARTMENTS"/>
    <n v="3"/>
    <n v="1"/>
    <m/>
    <m/>
    <m/>
    <s v="COMPLETE"/>
    <d v="2017-02-03T15:35:50"/>
    <s v="4TH STORY ADDITION, 2 STORY ADDITION W/ROOF DECK AT REAR YARD, ADDITION OF 3RD UNIT AT 1ST FLR(BASEMENT AREAR), INFILL OF AN (E) LIGH WELL, INFILL ADDITION AT BACK OF (E) STRUCTURE, REPLACEMENT IN KIND OF WINDOWS, SIDING &amp; TRIM AT STREET ELEVATION, REMODE"/>
    <s v="BBENDIX"/>
    <s v="4003006"/>
    <x v="3"/>
    <s v="Addition"/>
  </r>
  <r>
    <s v="2495 HARRISON ST"/>
    <s v="4084"/>
    <s v="018"/>
    <s v="4084018"/>
    <n v="207000"/>
    <s v=""/>
    <s v="1 FAMILY DWELLING"/>
    <n v="1"/>
    <n v="1"/>
    <m/>
    <m/>
    <m/>
    <s v="COMPLETE"/>
    <d v="2017-03-08T12:50:29"/>
    <s v="REAR BUILDING - ERECT 2-STORY, TYPE 5, SINGLE FAMILY DWELLING BUILDING."/>
    <s v="DVU"/>
    <s v="4084018"/>
    <x v="4"/>
    <m/>
  </r>
  <r>
    <s v="549 CONNECTICUT ST"/>
    <s v="4100"/>
    <s v="004D"/>
    <s v="4100004D"/>
    <n v="17000"/>
    <s v="1 FAMILY DWELLING"/>
    <s v="2 FAMILY DWELLING"/>
    <n v="2"/>
    <n v="1"/>
    <m/>
    <m/>
    <m/>
    <s v="COMPLETE"/>
    <d v="2017-01-27T15:31:02"/>
    <s v="PER ORDINANCE 43-14. LEGALIZATION OF NEW KITCHEN IN BASEMENT AND LEGALIZATION OF (E) IN LAW UNIT."/>
    <s v="DELUMOJE"/>
    <s v="4100004D"/>
    <x v="3"/>
    <s v="Legalization"/>
  </r>
  <r>
    <s v="2860 22ND ST"/>
    <s v="4147"/>
    <s v="016"/>
    <s v="4147016"/>
    <n v="3000"/>
    <s v="2 FAMILY DWELLING"/>
    <s v="APARTMENTS"/>
    <n v="3"/>
    <n v="1"/>
    <m/>
    <m/>
    <m/>
    <s v="COMPLETE"/>
    <d v="2017-10-27T09:05:45"/>
    <s v="INSTALLATION NEW SPRINKLER MONITORING SYSTEM. REF 201703060758, REF SPR 201704244725"/>
    <s v=""/>
    <s v="4147016"/>
    <x v="3"/>
    <s v="Addition"/>
  </r>
  <r>
    <s v="1196 HAMPSHIRE ST"/>
    <s v="4210"/>
    <s v="013"/>
    <s v="4210013"/>
    <n v="75000"/>
    <s v="1 FAMILY DWELLING"/>
    <s v="2 FAMILY DWELLING"/>
    <n v="2"/>
    <n v="1"/>
    <m/>
    <m/>
    <m/>
    <s v="COMPLETE"/>
    <d v="2017-01-27T10:36:36"/>
    <s v="clarifing building is three story and legalizing 2nd unit. demo rear back porch and stairs. Build new 3 structure with decks and stairs to third story."/>
    <s v="DSANCHEZ"/>
    <s v="4210013"/>
    <x v="3"/>
    <s v="Legalization (Non-ADU)"/>
  </r>
  <r>
    <s v="1304 YORK ST"/>
    <s v="4274"/>
    <s v="001"/>
    <s v="4274001"/>
    <n v="8000"/>
    <s v="2 FAMILY DWELLING"/>
    <s v="APARTMENTS"/>
    <n v="3"/>
    <n v="1"/>
    <m/>
    <m/>
    <m/>
    <s v="COMPLETE"/>
    <d v="2017-09-29T08:29:42"/>
    <s v="INSTALL NEW FIRE SPRINKLER SYSTEM FOR GARAGE &amp; NEW UNIT ON GROUND FLOOR and underground ONLY.  REF PA #2013.1011.9147."/>
    <s v=""/>
    <s v="4274001"/>
    <x v="3"/>
    <s v="Addition"/>
  </r>
  <r>
    <s v="1330 HAMPSHIRE ST"/>
    <s v="4275"/>
    <s v="003"/>
    <s v="4275003"/>
    <n v="672000"/>
    <s v="1 FAMILY DWELLING"/>
    <s v="2 FAMILY DWELLING"/>
    <n v="2"/>
    <n v="1"/>
    <m/>
    <m/>
    <m/>
    <s v="COMPLETE"/>
    <d v="2017-07-18T00:00:00"/>
    <s v="SIDE HORIZONTAL &amp; 2 STORY VERTICAL ADDITION TO TRANSFORM (E) SINGLE FAMILY RESIDENCE TO 2 FAMILY RESIDENCE. RENOVATE (E) UNIT TO EXPAND DOWN FOR MASTER SUITE AREA. FACADE RENOVATION, NEW SHARED ENTRY SPACE &amp; NEW PARKING SPACE."/>
    <s v="DISALVOJ"/>
    <s v="4275003"/>
    <x v="3"/>
    <s v="Addition"/>
  </r>
  <r>
    <s v="2810 26TH ST"/>
    <s v="4275"/>
    <s v="012E"/>
    <s v="4275012E"/>
    <n v="50000"/>
    <s v="APARTMENTS"/>
    <s v="APARTMENTS"/>
    <n v="6"/>
    <n v="1"/>
    <m/>
    <m/>
    <m/>
    <s v="COMPLETE"/>
    <d v="2017-08-31T07:35:27"/>
    <s v="legalize unit on first floor"/>
    <s v="NKWIATKO"/>
    <s v="4275012E"/>
    <x v="2"/>
    <s v="Legalization"/>
  </r>
  <r>
    <s v="1386 REVERE AV"/>
    <s v="4761"/>
    <s v="013"/>
    <s v="4761013"/>
    <n v="1"/>
    <s v="1 FAMILY DWELLING"/>
    <s v="2 FAMILY DWELLING"/>
    <n v="2"/>
    <n v="1"/>
    <m/>
    <m/>
    <m/>
    <s v="REINSPECT REQUIRED"/>
    <d v="2017-11-03T00:00:00"/>
    <s v="REVISION TO PA 2015-1223-5806 - ADDITIONAL DETAIL TO STRUCTURAL WORK"/>
    <s v=""/>
    <s v="4761013"/>
    <x v="3"/>
    <s v="Addition"/>
  </r>
  <r>
    <s v="1617 KIRKWOOD AV"/>
    <s v="5290"/>
    <s v="045"/>
    <s v="5290045"/>
    <n v="1"/>
    <s v="1 FAMILY DWELLING"/>
    <s v="2 FAMILY DWELLING"/>
    <n v="2"/>
    <n v="1"/>
    <m/>
    <m/>
    <m/>
    <s v="COMPLETE"/>
    <d v="2017-01-30T09:41:49"/>
    <s v="ADDITION-HORIZONTAL &amp; VERTICAL TO (E) HOUSE. Vertical addition of 2 stories to make 3 stories. Adding 1 more unit to make 2 units."/>
    <s v=""/>
    <s v="5290045"/>
    <x v="3"/>
    <s v="Addition"/>
  </r>
  <r>
    <s v="4616 03RD ST"/>
    <s v="5306"/>
    <s v="025"/>
    <s v="5306025"/>
    <n v="3200"/>
    <s v="1 FAMILY DWELLING"/>
    <s v="2 FAMILY DWELLING"/>
    <n v="2"/>
    <n v="1"/>
    <m/>
    <m/>
    <m/>
    <s v="COMPLETE"/>
    <d v="2017-06-13T12:02:47"/>
    <s v="TO THE LOWER UNIT, A NEW CARRIER FURNACE IS PROPOSED WHERE A HEAT PUMP WAS SUGGESTED. REVISIONS TO PERMIT #S: 2014-1126-2660 AND 2013-0321-2727 R-1"/>
    <s v=""/>
    <s v="5306025"/>
    <x v="3"/>
    <s v="Addition"/>
  </r>
  <r>
    <s v="1615 OAKDALE AV"/>
    <s v="5322"/>
    <s v="047"/>
    <s v="5322047"/>
    <n v="75000"/>
    <s v="2 FAMILY DWELLING"/>
    <s v="APARTMENTS"/>
    <n v="3"/>
    <n v="1"/>
    <m/>
    <m/>
    <m/>
    <s v="COMPLETE"/>
    <d v="2017-12-18T15:21:31"/>
    <s v="LEGALIZATION OF IN-LAW UNIT PER ORD 43-14 PROVIDE GAS &amp; ELE METERS. FIRE SPRINKLER UNDER SEPARATE PERMIT."/>
    <s v="ALEXANDE"/>
    <s v="5322047"/>
    <x v="3"/>
    <s v="Legalization"/>
  </r>
  <r>
    <s v="1447 OAKDALE AV"/>
    <s v="5324"/>
    <s v="020"/>
    <s v="5324020"/>
    <n v="20000"/>
    <s v="1 FAMILY DWELLING"/>
    <s v="2 FAMILY DWELLING"/>
    <n v="2"/>
    <n v="1"/>
    <m/>
    <m/>
    <m/>
    <s v="COMPLETE"/>
    <d v="2017-05-11T10:58:39"/>
    <s v="UNIT LEGALIZATION ORDINANCE 43-14.NEW BATHROOM TO REPLACE (E) BATHROOM TO CORRECT CODE VIOLATION. VENT (E) KITCHEN. OTHER WORK POSSIBLE TO MAKE (E) IN LAW UNIT BUILDT W/O PERMITS CONFORM TO CODE.AS A LEGAL RENTAL IN LAW. PROVIDE (N) FINANCE FOR IN LAW UNI"/>
    <s v="CLARKECO"/>
    <s v="5324020"/>
    <x v="3"/>
    <s v="Legalization"/>
  </r>
  <r>
    <s v="1946 QUESADA AV"/>
    <s v="5329"/>
    <s v="009"/>
    <s v="5329009"/>
    <n v="48000"/>
    <s v="1 FAMILY DWELLING"/>
    <s v="2 FAMILY DWELLING"/>
    <n v="2"/>
    <n v="1"/>
    <m/>
    <m/>
    <m/>
    <s v="COMPLETE"/>
    <d v="2017-10-18T13:18:42"/>
    <s v="UNIT LEGALIZATION PER ORDINANCE# 43-14 ON GROUND FLOOR. LEGALIZE KITCHEN AS SHOWN ON PLANS."/>
    <s v="CAMPBELL"/>
    <s v="5329009"/>
    <x v="3"/>
    <s v="Legalization"/>
  </r>
  <r>
    <s v="1756 REVERE AV"/>
    <s v="5338"/>
    <s v="018"/>
    <s v="5338018"/>
    <n v="160000"/>
    <s v="1 FAMILY DWELLING"/>
    <s v="2 FAMILY DWELLING"/>
    <n v="2"/>
    <n v="1"/>
    <m/>
    <m/>
    <m/>
    <s v="COMPLETE"/>
    <d v="2017-04-12T11:53:07"/>
    <s v="HORIZONTAL EXTENSION AT REAR (APPROX 20'-0&quot;). CHANGE OF USE FROM SINGLE FAMILY TO 2 UNITS. 2 NEW BEDROOMS, KITCHEN, BATHROOM RELOCATION ON 1ST FLOOR. ADD 1 BED, 1 BATH &amp; STUDY ON 2ND FLOOR."/>
    <s v="DHARRIS"/>
    <s v="5338018"/>
    <x v="3"/>
    <s v="Addition"/>
  </r>
  <r>
    <s v="2 VESTA ST"/>
    <s v="5403"/>
    <s v="001"/>
    <s v="5403001"/>
    <n v="100000"/>
    <s v="1 FAMILY DWELLING"/>
    <s v="2 FAMILY DWELLING"/>
    <n v="2"/>
    <n v="1"/>
    <m/>
    <m/>
    <m/>
    <s v="COMPLETE"/>
    <d v="2017-04-11T12:00:44"/>
    <s v="COMPLY W/ NOV #201558471. LEGALIZE (E) INLAW UNIT ON GROUND FL INCLUDING LIGHT, ELECTRICAL OUTLETS &amp; PLUMBING; LOWER SUBFLOOR IN BEDROOM #4 &amp; PLAYROOM @ LOWER FL. PROVIDE 1-HR FIRE RESISTANT HEAT SOURCE; RELOCATE &amp; REPLACE ELECTRICAL SVC PANEL, PROVIDE 1-"/>
    <s v="YEUNGMIN"/>
    <s v="5403001"/>
    <x v="3"/>
    <s v="Legalization"/>
  </r>
  <r>
    <s v="6690 03RD ST"/>
    <s v="5476"/>
    <s v="014"/>
    <s v="5476014"/>
    <n v="254606"/>
    <s v=""/>
    <s v="1 FAMILY DWELLING"/>
    <n v="1"/>
    <n v="1"/>
    <m/>
    <m/>
    <m/>
    <s v="COMPLETE"/>
    <d v="2017-04-18T13:54:23"/>
    <s v="ERECT 3 STORIES OF 1 FAMILY DWELLING"/>
    <s v="EJACKSON"/>
    <s v="5476014"/>
    <x v="4"/>
    <m/>
  </r>
  <r>
    <s v="88 MONTCALM ST"/>
    <s v="5529"/>
    <s v="012"/>
    <s v="5529012"/>
    <n v="800000"/>
    <s v=""/>
    <s v="1 FAMILY DWELLING"/>
    <n v="1"/>
    <n v="1"/>
    <m/>
    <m/>
    <m/>
    <s v="COMPLETE"/>
    <d v="2017-05-26T14:40:11"/>
    <s v="TO ERECT 3 STORIES OF 1 FAMILY DWELLING"/>
    <s v="CTOWNES"/>
    <s v="5529012"/>
    <x v="4"/>
    <m/>
  </r>
  <r>
    <s v="175 BREWSTER ST"/>
    <s v="5577"/>
    <s v="012"/>
    <s v="5577012"/>
    <n v="14800"/>
    <s v="1 FAMILY DWELLING"/>
    <s v="1 FAMILY DWELLING"/>
    <n v="1"/>
    <n v="1"/>
    <m/>
    <m/>
    <m/>
    <s v="COMPLETE"/>
    <d v="2017-09-15T14:28:46"/>
    <s v="ERECT 4 STORY, TYPE 5, SINGLE FAMILY DWELLING BUILDING."/>
    <s v=""/>
    <s v="5577012"/>
    <x v="4"/>
    <m/>
  </r>
  <r>
    <s v="29 JOY ST"/>
    <s v="5577"/>
    <s v="013"/>
    <s v="5577013"/>
    <n v="575000"/>
    <s v=""/>
    <s v="1 FAMILY DWELLING"/>
    <n v="1"/>
    <n v="1"/>
    <m/>
    <m/>
    <m/>
    <s v="COMPLETE"/>
    <d v="2017-11-21T10:32:59"/>
    <s v="TO ERECT 3 STORIES, 1 BASEMENT, SINGLE FAMILY DWELLING."/>
    <s v="JIMENEZS"/>
    <s v="5577013"/>
    <x v="4"/>
    <m/>
  </r>
  <r>
    <s v="55 COLERIDGE ST"/>
    <s v="5610A"/>
    <s v="029"/>
    <s v="5610A029"/>
    <n v="89000"/>
    <s v="1 FAMILY DWELLING"/>
    <s v="2 FAMILY DWELLING"/>
    <n v="2"/>
    <n v="1"/>
    <m/>
    <m/>
    <m/>
    <s v="COMPLETE"/>
    <d v="2017-02-17T09:26:20"/>
    <s v="ADD 1 STUDIO UNIT ON THE 1ST FLOOR WITHIN THE (E) BLD ENVELOPE"/>
    <s v="DISALVOJ"/>
    <s v="5610A029"/>
    <x v="3"/>
    <s v="Addition"/>
  </r>
  <r>
    <s v="116 VIRGINIA AV"/>
    <s v="5643"/>
    <s v="035"/>
    <s v="5643035"/>
    <n v="200000"/>
    <s v="1 FAMILY DWELLING"/>
    <s v="2 FAMILY DWELLING"/>
    <n v="2"/>
    <n v="1"/>
    <m/>
    <m/>
    <m/>
    <s v="COMPLETE"/>
    <d v="2017-08-30T14:17:29"/>
    <s v="INTERIOR BUILD OUT OF DWELLING UNIT AT GROUND FLOOR - KITCHEN &amp; BATHROOM REMODEL, ADD BATHROOM AT UPPER UNIT"/>
    <s v="EOROPEZA"/>
    <s v="5643035"/>
    <x v="3"/>
    <s v="Addition"/>
  </r>
  <r>
    <s v="310 COLERIDGE ST"/>
    <s v="5673"/>
    <s v="001"/>
    <s v="5673001"/>
    <n v="90000"/>
    <s v="APARTMENTS"/>
    <s v="APARTMENTS"/>
    <n v="7"/>
    <n v="1"/>
    <m/>
    <m/>
    <m/>
    <s v="COMPLETE"/>
    <d v="2017-10-20T14:19:29"/>
    <s v="PER ORDINANCE# 30-15, REV TO PERMIT #201405024740. CONVERT (E) GARAGE INTO NEW DWELLING UNIT AT 1ST FL. NEW KITCHEN, BATH &amp; LAUNDRY AT NEW UNIT. NEW WINDOWS &amp; EXTERIOR DOOR AT NEW UNIT. FILL IN UNDER (E) CONDITIONED SPACE AT REAR YARD LESS THAN 12 FT ABOV"/>
    <s v="SAMONSKY"/>
    <s v="5673001"/>
    <x v="2"/>
    <s v="ADU"/>
  </r>
  <r>
    <s v="142 CORTLAND AV"/>
    <s v="5675"/>
    <s v="006"/>
    <s v="5675006"/>
    <n v="83000"/>
    <s v="1 FAMILY DWELLING"/>
    <s v="2 FAMILY DWELLING"/>
    <n v="2"/>
    <n v="1"/>
    <m/>
    <m/>
    <m/>
    <s v="COMPLETE"/>
    <d v="2017-12-22T13:42:39"/>
    <s v="LEGALIZE (E) REAR UNIT AT GROUND FLOOR PER ORDINANCE NO. 43-14"/>
    <s v="JIMENEZS"/>
    <s v="5675006"/>
    <x v="3"/>
    <s v="Legalization"/>
  </r>
  <r>
    <s v="339 CRESCENT AV"/>
    <s v="5744"/>
    <s v="016"/>
    <s v="5744016"/>
    <n v="780000"/>
    <s v=""/>
    <s v="1 FAMILY DWELLING"/>
    <n v="1"/>
    <n v="1"/>
    <m/>
    <m/>
    <m/>
    <s v="COMPLETE"/>
    <d v="2017-06-07T14:46:20"/>
    <s v="TO ERECT 3 STORIES, NO BASEMENT, SINGLE FAMILY DWELLING."/>
    <s v="CTOWNES"/>
    <s v="5744016"/>
    <x v="4"/>
    <m/>
  </r>
  <r>
    <s v="194 SWEENY ST"/>
    <s v="5858"/>
    <s v="024"/>
    <s v="5858024"/>
    <n v="550000"/>
    <s v=""/>
    <s v="1 FAMILY DWELLING"/>
    <n v="1"/>
    <n v="1"/>
    <m/>
    <m/>
    <m/>
    <s v="COMPLETE"/>
    <d v="2017-09-12T15:53:56"/>
    <s v="(N) CONSTRUCTION OF A 3-STORY, SINGLE-FAMILY HOUSE."/>
    <s v="EOROPEZA"/>
    <s v="5858052"/>
    <x v="4"/>
    <m/>
  </r>
  <r>
    <s v="272 TRUMBULL ST"/>
    <s v="5871"/>
    <s v="036"/>
    <s v="5871036"/>
    <n v="12000"/>
    <s v="1 FAMILY DWELLING"/>
    <s v="2 FAMILY DWELLING"/>
    <n v="2"/>
    <n v="1"/>
    <m/>
    <m/>
    <m/>
    <s v="COMPLETE"/>
    <d v="2017-02-21T07:58:25"/>
    <s v="TO COMPLY WITH COMPLAINT NO.201567255; LEGALIZATION OF DWELLING UNIT INSTALLED WITHOUT A PERMIT PER ORDINANCE NO.43-14"/>
    <s v="CLARKECO"/>
    <s v="5871036"/>
    <x v="3"/>
    <s v="Legalization"/>
  </r>
  <r>
    <s v="55 STONEYBROOK AV"/>
    <s v="5887"/>
    <s v="034"/>
    <s v="5887034"/>
    <n v="108831"/>
    <s v="1 FAMILY DWELLING"/>
    <s v="2 FAMILY DWELLING"/>
    <n v="2"/>
    <n v="1"/>
    <m/>
    <m/>
    <m/>
    <s v="COMPLETE"/>
    <d v="2017-09-05T12:53:11"/>
    <s v="REMODEL KITCHEN IN MAIN UNIT. CONSTRUCTION ACCESSORY UNIT IN BASEMENT. CONSTRUCT BIKE PARKING IN BASEMENT. DEMO STAIRS &amp; CONSTRUCT CLOSET. BRING ELECTRICAL &amp; PLUMBING UP TO CURRENT CODE. CONSTRUCT UTILITY CLOSET &amp; MOVE HEATER &amp; WATER HEATER INTO IT."/>
    <s v="CAMPBELL"/>
    <s v="5887034"/>
    <x v="3"/>
    <s v="ADU"/>
  </r>
  <r>
    <s v="701 SILVER AV"/>
    <s v="5896"/>
    <s v="022"/>
    <s v="5896022"/>
    <n v="38000"/>
    <s v="VACANT LOT"/>
    <s v="1 FAMILY DWELLING"/>
    <n v="1"/>
    <n v="1"/>
    <m/>
    <m/>
    <m/>
    <s v="COMPLETE"/>
    <d v="2017-04-13T09:32:16"/>
    <s v="INSTALLATION OF FIRE SPRINKLER SYSTEM THROUGHOUT THE BUILDING FOR PA#2013-1204-3311, TOTAL OF 72 SPRINKLERS.  System to NFPA-13D per revision 2016-0602-8943.  Underground to NFPA-14."/>
    <s v=""/>
    <s v="5896022"/>
    <x v="4"/>
    <m/>
  </r>
  <r>
    <s v="148 FELTON ST"/>
    <s v="5926"/>
    <s v="017"/>
    <s v="5926017"/>
    <n v="25000"/>
    <s v="1 FAMILY DWELLING"/>
    <s v="2 FAMILY DWELLING"/>
    <n v="2"/>
    <n v="1"/>
    <m/>
    <m/>
    <m/>
    <s v="COMPLETE"/>
    <d v="2017-08-09T12:15:11"/>
    <s v="UNIT LEGALIZATION ORD. 43-14. LEGALIZATION OF UNIT INSTALLED WITHOUT PERMIT. LEGALIZATION EXISTING KITCHEN AND CONSTRUCT HALF BATHROOM.  ALL WORK AT GROUND FLOOR"/>
    <s v="ADINASEE"/>
    <s v="5926017"/>
    <x v="3"/>
    <s v="Legalization"/>
  </r>
  <r>
    <s v="160 YALE ST"/>
    <s v="5938"/>
    <s v="054"/>
    <s v="5938054"/>
    <n v="20000"/>
    <s v="1 FAMILY DWELLING"/>
    <s v="2 FAMILY DWELLING"/>
    <n v="2"/>
    <n v="1"/>
    <m/>
    <m/>
    <m/>
    <s v="COMPLETE"/>
    <d v="2017-06-14T15:41:18"/>
    <s v="LEGALIZATION OF DWELLING UNIT INSTALLED WITHOUT PERMIT. UNIT LEGALIZATION ORD 43-14. LEGALIZE EXISTING KITCHEN AT GROUND FLOOR."/>
    <s v="CAMPBELL"/>
    <s v="5938054"/>
    <x v="3"/>
    <s v="Legalization"/>
  </r>
  <r>
    <s v="1121 FELTON ST"/>
    <s v="5971"/>
    <s v="029"/>
    <s v="5971029"/>
    <n v="46000"/>
    <s v="1 FAMILY DWELLING"/>
    <s v="2 FAMILY DWELLING"/>
    <n v="2"/>
    <n v="1"/>
    <m/>
    <m/>
    <m/>
    <s v="COMPLETE"/>
    <d v="2017-06-28T18:11:50"/>
    <s v="LEGALIZE AS-BUILT WITH ON 1ST FLOOR PER PLAN. CONSIST OF 1 BEDROOM, KITCHEN, FAMILY ROOM, BATHROOM, POWDER &amp; STORAGE."/>
    <s v="CLARKECO"/>
    <s v="5971029"/>
    <x v="3"/>
    <s v="Legalization"/>
  </r>
  <r>
    <s v="182 LONDON ST"/>
    <s v="6013"/>
    <s v="009"/>
    <s v="6013009"/>
    <n v="110000"/>
    <s v="1 FAMILY DWELLING"/>
    <s v="2 FAMILY DWELLING"/>
    <n v="2"/>
    <n v="1"/>
    <m/>
    <m/>
    <m/>
    <s v="COMPLETE"/>
    <d v="2017-07-05T15:15:34"/>
    <s v="LEGALIZE AS BUILT UNIT ON LOWER FLOOR PER PLAN. ORDINANCE 43-14."/>
    <s v="ALEXANDE"/>
    <s v="6013009"/>
    <x v="3"/>
    <s v="Legalization"/>
  </r>
  <r>
    <s v="150 PRAGUE ST"/>
    <s v="6073"/>
    <s v="003"/>
    <s v="6073003"/>
    <n v="31576"/>
    <s v="1 FAMILY DWELLING"/>
    <s v="1 FAMILY DWELLING"/>
    <n v="2"/>
    <n v="1"/>
    <m/>
    <m/>
    <m/>
    <s v="COMPLETE"/>
    <d v="2017-02-21T14:04:04"/>
    <s v="LEGALIZE 1ST FLOOR KITCHEN 2ND UNIT COMPLIED W/ COMPLAINT #201532301 AND PER ORD 43-14."/>
    <s v="NKWIATKO"/>
    <s v="6073003"/>
    <x v="3"/>
    <s v="Legalization"/>
  </r>
  <r>
    <s v="23 SPARTA ST"/>
    <s v="6176"/>
    <s v="011"/>
    <s v="6176011"/>
    <n v="630000"/>
    <s v=""/>
    <s v="1 FAMILY DWELLING"/>
    <n v="1"/>
    <n v="1"/>
    <m/>
    <m/>
    <m/>
    <s v="COMPLETE"/>
    <d v="2017-02-02T15:16:32"/>
    <s v="ERECT 2-STORY + BASEMENT; TYPE-V SINGLE FAMILY STRUCTURE"/>
    <s v="JSPEIRS"/>
    <s v="6176011"/>
    <x v="4"/>
    <m/>
  </r>
  <r>
    <s v="445 AMAZON AV"/>
    <s v="6351"/>
    <s v="007B"/>
    <s v="6351007B"/>
    <n v="85000"/>
    <s v="1 FAMILY DWELLING"/>
    <s v="2 FAMILY DWELLING"/>
    <n v="2"/>
    <n v="1"/>
    <m/>
    <m/>
    <m/>
    <s v="COMPLETE"/>
    <d v="2017-09-13T15:35:01"/>
    <s v="UNIT LEGALIZATION ORD 43-14. LEGALIZE 1ST FLOOR UNIT WITH (1) BEDROOM, (1) LIVING ROOM, (1) FULL BATH, &amp; KITCHEN (PER ORDINANCE #43-14). RELOCATE (N) FURNACE &amp; WATER HEATER."/>
    <s v="ADINASEE"/>
    <s v="6351007B"/>
    <x v="3"/>
    <s v="Legalization"/>
  </r>
  <r>
    <s v="928 EDINBURGH ST"/>
    <s v="6406"/>
    <s v="002"/>
    <s v="6406002"/>
    <n v="48763"/>
    <s v="1 FAMILY DWELLING"/>
    <s v="2 FAMILY DWELLING"/>
    <n v="2"/>
    <n v="1"/>
    <m/>
    <m/>
    <m/>
    <s v="COMPLETE"/>
    <d v="2017-06-26T15:30:30"/>
    <s v="UNIT LEGALIZATION ORDINANCE# 43-14. LEGALIZATION OF (E) UNAUTHORIZED DWELLING UNITS UNDER ORDINANCE# 43-14. INSTALLED WITHOUT PERMIT."/>
    <s v="ALEXANDE"/>
    <s v="6406002"/>
    <x v="3"/>
    <s v="Legalization"/>
  </r>
  <r>
    <s v="71 CURTIS ST"/>
    <s v="6464"/>
    <s v="037"/>
    <s v="6464037"/>
    <n v="55000"/>
    <s v="1 FAMILY DWELLING"/>
    <s v="2 FAMILY DWELLING"/>
    <n v="2"/>
    <n v="1"/>
    <m/>
    <m/>
    <m/>
    <s v="COMPLETE"/>
    <d v="2017-06-27T15:36:15"/>
    <s v="TO COMPLY W/ NOV 201549474. LEGALIZATION OF ILLEGAL UNIT RELOCATE (E) KITCHEN PER ORDINANCE# 43-14."/>
    <s v="ADINASEE"/>
    <s v="6464037"/>
    <x v="3"/>
    <s v="Legalization"/>
  </r>
  <r>
    <s v="1192 NAPLES ST"/>
    <s v="6482"/>
    <s v="021"/>
    <s v="6482021"/>
    <n v="14280"/>
    <s v="1 FAMILY DWELLING"/>
    <s v="2 FAMILY DWELLING"/>
    <n v="2"/>
    <n v="1"/>
    <m/>
    <m/>
    <m/>
    <s v="COMPLETE"/>
    <d v="2017-11-16T13:20:29"/>
    <s v="UNIT LEGALIZATION ORDINANCE# 43-14. LEGALIZE 1ST FLOOR DWELLING UNIT."/>
    <s v="JIMENEZS"/>
    <s v="6482021"/>
    <x v="3"/>
    <s v="Legalization"/>
  </r>
  <r>
    <s v="336 HANOVER ST"/>
    <s v="6489"/>
    <s v="035"/>
    <s v="6489035"/>
    <n v="20000"/>
    <s v="1 FAMILY DWELLING"/>
    <s v="2 FAMILY DWELLING"/>
    <n v="2"/>
    <n v="1"/>
    <m/>
    <m/>
    <m/>
    <s v="COMPLETE"/>
    <d v="2017-03-08T17:39:31"/>
    <s v="LEGALIZE DWELLING UNIT , INSTALLED WITHOUT PERMIT PER ORDINANCE NO. 43-14. CONVERT LAUNDRY AREA TO KITCHEN. ADD DOOR."/>
    <s v="KCONNER"/>
    <s v="6489035"/>
    <x v="3"/>
    <s v="Legalization"/>
  </r>
  <r>
    <s v="387 FAIR OAKS ST"/>
    <s v="6512"/>
    <s v="015"/>
    <s v="6512015"/>
    <n v="400000"/>
    <s v="2 FAMILY DWELLING"/>
    <s v="2 FAMILY DWELLING"/>
    <n v="2"/>
    <n v="1"/>
    <m/>
    <m/>
    <m/>
    <s v="COMPLETE"/>
    <d v="2017-04-13T14:58:53"/>
    <s v="RECONFIGURE 1ST FL TO BECOME A 2-BEDRM UNIT. RECONFIGURE 2ND, 3RD &amp; 4TH FLS TO BECOME A 4-BEDRM UNIT. REPLACE FRONT WINDOWS TO WOOD, SIDE &amp; BACK TO VINYL CLAD WOOD. PATCH &amp; REPAIR SIDING."/>
    <s v=""/>
    <s v="6512015"/>
    <x v="3"/>
    <s v="Addition"/>
  </r>
  <r>
    <s v="2834 HARRISON ST"/>
    <s v="6522"/>
    <s v="008"/>
    <s v="6522008"/>
    <n v="60000"/>
    <s v="1 FAMILY DWELLING"/>
    <s v="2 FAMILY DWELLING"/>
    <n v="2"/>
    <n v="1"/>
    <m/>
    <m/>
    <m/>
    <s v="COMPLETE"/>
    <d v="2017-07-25T16:15:41"/>
    <s v="LEGALIZATION OF EXISTING DWELLINIT UNIT. NEW PERMABLE AREA AT DRIVEWAY. NEW SMOKE DETECTOR/CARMON. DETECTOR AT 2ND UNIT. LEGALIZE EXISTING KITCHEN PER ORDINANCE 43-14"/>
    <s v="CAMPBELL"/>
    <s v="6522008"/>
    <x v="3"/>
    <s v="Legalization"/>
  </r>
  <r>
    <s v="325 CLIPPER ST"/>
    <s v="6554"/>
    <s v="037"/>
    <s v="6554037"/>
    <n v="72335"/>
    <s v="2 FAMILY DWELLING"/>
    <s v="APARTMENTS"/>
    <n v="3"/>
    <n v="1"/>
    <m/>
    <m/>
    <m/>
    <s v="COMPLETE"/>
    <d v="2017-06-14T14:14:10"/>
    <s v="LEGALIZATION OF DWELLING UNIT INSTALLED WITHOUT PERMIT."/>
    <s v="NKWIATKO"/>
    <s v="6554037"/>
    <x v="3"/>
    <s v="Legalization"/>
  </r>
  <r>
    <s v="3769 CESAR CHAVEZ ST"/>
    <s v="6577"/>
    <s v="046"/>
    <s v="6577046"/>
    <n v="40000"/>
    <s v="2 FAMILY DWELLING"/>
    <s v="APARTMENTS"/>
    <n v="3"/>
    <n v="1"/>
    <m/>
    <m/>
    <m/>
    <s v="COMPLETE"/>
    <d v="2017-02-15T13:54:31"/>
    <s v="LEGALIZATION OF 1 no. of UNWARRANTED UNIT FOR A TOTAL OF 3 UNITS building ORDINANCE #43-14."/>
    <s v="NKWIATKO"/>
    <s v="6577046"/>
    <x v="3"/>
    <s v="Legalization"/>
  </r>
  <r>
    <s v="1350 NOE ST"/>
    <s v="6581"/>
    <s v="060"/>
    <s v="6581060"/>
    <n v="1001000"/>
    <s v=""/>
    <s v="1 FAMILY DWELLING"/>
    <n v="1"/>
    <n v="1"/>
    <m/>
    <m/>
    <m/>
    <s v="COMPLETE"/>
    <d v="2017-02-24T14:14:06"/>
    <s v="ERECT 4 STORIES OF SINGLE FAMILY DWELLING."/>
    <s v="JLOOK"/>
    <s v="6581060"/>
    <x v="4"/>
    <m/>
  </r>
  <r>
    <s v="786 27TH ST"/>
    <s v="6583"/>
    <s v="015"/>
    <s v="6583015"/>
    <n v="55188"/>
    <s v="1 FAMILY DWELLING"/>
    <s v="2 FAMILY DWELLING"/>
    <n v="2"/>
    <n v="1"/>
    <m/>
    <m/>
    <m/>
    <s v="COMPLETE"/>
    <d v="2017-06-14T14:16:54"/>
    <s v="LEGALIZE (E) DWELLING UNIT PER ORD 43-14."/>
    <s v="JIMENEZ"/>
    <s v="6583015"/>
    <x v="3"/>
    <s v="Legalization"/>
  </r>
  <r>
    <s v="47 DUNCAN ST"/>
    <s v="6597"/>
    <s v="039"/>
    <s v="6597039"/>
    <n v="70867"/>
    <s v="1 FAMILY DWELLING"/>
    <s v="2 FAMILY DWELLING"/>
    <n v="2"/>
    <n v="1"/>
    <m/>
    <m/>
    <m/>
    <s v="COMPLETE"/>
    <d v="2017-01-11T09:36:06"/>
    <s v="NEW GROUND FLOOR DWELLING UNIT ( 1 BEDROOM, 1 BATH) &amp; HORIZONTAL ADDITION IN REAR YARD. INTERIOR RENOVATIONS at G/F only. REPLACE (E) WINDOWS."/>
    <s v="TWANG"/>
    <s v="6597039"/>
    <x v="3"/>
    <s v="Addition"/>
  </r>
  <r>
    <s v="1749 DOLORES ST"/>
    <s v="6659"/>
    <s v="006"/>
    <s v="6659006"/>
    <n v="170000"/>
    <s v="1 FAMILY DWELLING"/>
    <s v="2 FAMILY DWELLING"/>
    <n v="2"/>
    <n v="1"/>
    <m/>
    <m/>
    <m/>
    <s v="REINSPECT REQUIRED"/>
    <d v="2017-08-21T00:00:00"/>
    <s v="HORIZONTAL FRONT ADDITION ON UPPER CREAT NEW 2ND DWELLING UNIT ON LOWER LEVEL, (NO INCREASE IN SQ FT.) IN EXISTING LIVING SPACE."/>
    <s v="ETUFFY"/>
    <s v="6659006"/>
    <x v="3"/>
    <s v="Addition"/>
  </r>
  <r>
    <s v="406 CHENERY ST"/>
    <s v="6717"/>
    <s v="008"/>
    <s v="6717008"/>
    <n v="60000"/>
    <s v="STORAGE SHED"/>
    <s v="APARTMENTS"/>
    <n v="3"/>
    <n v="1"/>
    <m/>
    <m/>
    <m/>
    <s v="COMPLETE"/>
    <d v="2017-08-03T14:29:40"/>
    <s v="CONVERSION OF EXISTING UTILITY INTO ACCESSORY DWELLING STUDIO UNIT."/>
    <s v="ALEXANDE"/>
    <s v="6717008"/>
    <x v="3"/>
    <s v="ADU"/>
  </r>
  <r>
    <s v="56 FRANCIS ST"/>
    <s v="6797"/>
    <s v="014"/>
    <s v="6797014"/>
    <n v="120000"/>
    <s v="2 FAMILY DWELLING"/>
    <s v="APARTMENTS"/>
    <n v="3"/>
    <n v="1"/>
    <m/>
    <m/>
    <m/>
    <s v="COMPLETE"/>
    <d v="2017-11-08T16:34:52"/>
    <s v="CONVERT A 2-FAMILY DWELLING INTO A 3-FAMILY DWELLING. ADD 1 ACCESSORY DWELLING UNIT (ADU) PER ORD 162-16 PLANNING CODE SECTION 207 (C)(4) AND 307(1). NEW ADU LOCATED AT 1ST FLOOR ADJ TO (E) GARAGE."/>
    <s v="PANTOJAG"/>
    <s v="6797014"/>
    <x v="3"/>
    <s v="ADU"/>
  </r>
  <r>
    <s v="70 TINGLEY ST"/>
    <s v="6800"/>
    <s v="015"/>
    <s v="6800015"/>
    <n v="34000"/>
    <s v="1 FAMILY DWELLING"/>
    <s v="2 FAMILY DWELLING"/>
    <n v="2"/>
    <n v="1"/>
    <m/>
    <m/>
    <m/>
    <s v="COMPLETE"/>
    <d v="2017-12-26T15:25:28"/>
    <s v="UNIT LEGALIZAITON ORD 43-14.  LEGALIZATION OF LOWER RESIDENTIAL UNIT PER ORD 43-14.  RENOVATION OF EXISTING RESIDENTIAL UNIT ON 2/FL AND PARTIAL 1/F UNDER SEPARATED PERMIT."/>
    <s v="PANTOJAG"/>
    <s v="6800015"/>
    <x v="3"/>
    <s v="Legalization"/>
  </r>
  <r>
    <s v="274 SILVER AV"/>
    <s v="6800"/>
    <s v="041"/>
    <s v="6800041"/>
    <n v="12000"/>
    <s v="1 FAMILY DWELLING"/>
    <s v="2 FAMILY DWELLING"/>
    <n v="2"/>
    <n v="1"/>
    <m/>
    <m/>
    <m/>
    <s v="COMPLETE"/>
    <d v="2017-11-27T15:07:11"/>
    <s v="TO LEGALIZE IN-LAW DWELLING UNIT UNDER ORDINANCE NO# 43-14. LEGALIZE KITCHEN WITH COUNTER, CABINET, WET SINK &amp; STOVE."/>
    <s v="ALEXANDE"/>
    <s v="6800041"/>
    <x v="3"/>
    <s v="Legalization"/>
  </r>
  <r>
    <s v="218 HOLLOWAY AV"/>
    <s v="6943"/>
    <s v="021"/>
    <s v="6943021"/>
    <n v="58475"/>
    <s v="1 FAMILY DWELLING"/>
    <s v="1 FAMILY DWELLING"/>
    <n v="2"/>
    <n v="1"/>
    <m/>
    <m/>
    <m/>
    <s v="COMPLETE"/>
    <d v="2017-01-17T15:10:48"/>
    <s v="1)CONSTRUCT INTERIOR NON BEARING AND NONSTRUCTURAL WALLS. 2)FULL KITCHEN, 3) BATHROOM, AND 4) BEDROOM, GROUND FLOOR UNIT LEGALIZATION"/>
    <s v="KBOTN"/>
    <s v="6943021"/>
    <x v="3"/>
    <s v="Legalization (Non-ADU)"/>
  </r>
  <r>
    <s v="5000 MISSION ST"/>
    <s v="6968"/>
    <s v="008"/>
    <s v="6968008"/>
    <n v="40000"/>
    <s v="1 FAMILY DWELLING"/>
    <s v="2 FAMILY DWELLING"/>
    <n v="2"/>
    <n v="1"/>
    <m/>
    <m/>
    <m/>
    <s v="COMPLETE"/>
    <d v="2017-10-17T16:19:40"/>
    <s v="CONVERSION OF (E) SINGLE RESIDENTIAL UNIT ABOVE (E) COMMERICAL TO 2 RESIDENTIAL UNITS ABOVE (E) COMMERCIAL. FACADE TO REMAIN. ADD FIRE ESCAPE AT REAR"/>
    <s v="JLOOK"/>
    <s v="6968008"/>
    <x v="3"/>
    <s v="Addition"/>
  </r>
  <r>
    <s v="65 SENECA AV"/>
    <s v="6969"/>
    <s v="009"/>
    <s v="6969009"/>
    <n v="40000"/>
    <s v="1 FAMILY DWELLING"/>
    <s v="1 FAMILY DWELLING"/>
    <n v="2"/>
    <n v="1"/>
    <m/>
    <m/>
    <m/>
    <s v="COMPLETE"/>
    <d v="2017-02-16T15:16:01"/>
    <s v="LEGALIZATION OF SECOND UNIT AT GROUND FLOOR IN-LAW, 2 ROOMS &amp; 1 BATHROOM, PER UNIT LEGALIZATION ORDINANCE 43-14."/>
    <s v="YEUNGMIN"/>
    <s v="6969009"/>
    <x v="3"/>
    <s v="Legalization"/>
  </r>
  <r>
    <s v="240 BEVERLY ST"/>
    <s v="6998"/>
    <s v="033"/>
    <s v="6998033"/>
    <n v="17000"/>
    <s v="1 FAMILY DWELLING"/>
    <s v="2 FAMILY DWELLING"/>
    <n v="2"/>
    <n v="1"/>
    <m/>
    <m/>
    <m/>
    <s v="COMPLETE"/>
    <d v="2017-01-05T15:24:09"/>
    <s v="LEGALIZE OF UNIT PER ORD #43-14. 1)PERMIT &amp; CONVERSION OF LAUNDRY RM TO KITCHEN (LEGALIZE KITCHEN), 2)RELOCATE LAUNDRY TO GARAGE &amp; OBTAIN PERMIT, 3)FIX VENT &amp; OBTAIN PERMIT FOR WATER HEATER &amp; INSTALL FURNACE, 4)REMOVE HALF BATH &amp; CONVERT TO STORAGE RM. RE"/>
    <s v="ALEXANDE"/>
    <s v="6998033"/>
    <x v="3"/>
    <s v="Legalization"/>
  </r>
  <r>
    <s v="468 VICTORIA ST"/>
    <s v="7008"/>
    <s v="038"/>
    <s v="7008038"/>
    <n v="19162"/>
    <s v="1 FAMILY DWELLING"/>
    <s v="2 FAMILY DWELLING"/>
    <n v="2"/>
    <n v="1"/>
    <m/>
    <m/>
    <m/>
    <s v="COMPLETE"/>
    <d v="2017-01-30T15:21:55"/>
    <s v="(UNIT LEGALIZATION ORDIN. 43-14) LEGALIZATION OF (E) UNAUTHORIZED &quot;IN LAW&quot; DWELLING UNIT AT 1/F ADD A REAR DECK.(LEGALIZED THE KITCHEN) (THE EXISTING LIVING SPACE @ 1/F IS UNDER APP #200206088162,200208053168 &amp; 200802265555)"/>
    <s v="NKWIATKO"/>
    <s v="7008038"/>
    <x v="3"/>
    <s v="Legalization"/>
  </r>
  <r>
    <s v="17 OTTAWA AV"/>
    <s v="7044A"/>
    <s v="018"/>
    <s v="7044A018"/>
    <n v="70000"/>
    <s v="1 FAMILY DWELLING"/>
    <s v="2 FAMILY DWELLING"/>
    <n v="2"/>
    <n v="1"/>
    <m/>
    <m/>
    <m/>
    <s v="COMPLETE"/>
    <d v="2017-05-02T15:31:27"/>
    <s v="LEGALIZE BASEMENT UNIT PER ORDINANCE# 43-14 - A BEDROOM, 1 STUDY ROOM, 1 BATHROOM 1 KITCHEN"/>
    <s v="JIMENEZS"/>
    <s v="7044A018"/>
    <x v="3"/>
    <s v="Legalization"/>
  </r>
  <r>
    <s v="261 ARCH ST"/>
    <s v="7086"/>
    <s v="006"/>
    <s v="7086006"/>
    <n v="60162"/>
    <s v="1 FAMILY DWELLING"/>
    <s v="2 FAMILY DWELLING"/>
    <n v="2"/>
    <n v="1"/>
    <m/>
    <m/>
    <m/>
    <s v="COMPLETE"/>
    <d v="2017-04-17T15:34:38"/>
    <s v="LEGALIZE NON-PERMITTED IN-LAW, ORDINANCE #43-14."/>
    <s v="SAMONSKY"/>
    <s v="7086006"/>
    <x v="3"/>
    <s v="Legalization"/>
  </r>
  <r>
    <s v="520 RANDOLPH ST"/>
    <s v="7086"/>
    <s v="021"/>
    <s v="7086021"/>
    <n v="15000"/>
    <s v="1 FAMILY DWELLING"/>
    <s v="2 FAMILY DWELLING"/>
    <n v="2"/>
    <n v="1"/>
    <m/>
    <m/>
    <m/>
    <s v="COMPLETE"/>
    <d v="2017-09-26T16:08:45"/>
    <s v="COMPLY WITH COMPLAINT #201543691, CONVERT COMMERCIAL SPACE TO ADDITIONAL RESIDENTIAL UNIT &amp; REMODEL EXISTING BATHROOM. ALL WORK AT GROUND FLOOR."/>
    <s v="MSNYDER"/>
    <s v="7086021"/>
    <x v="3"/>
    <s v="Conversion Gain"/>
  </r>
  <r>
    <s v="200 BRIGHT ST"/>
    <s v="7091"/>
    <s v="025"/>
    <s v="7091025"/>
    <n v="143200"/>
    <s v="1 FAMILY DWELLING"/>
    <s v="2 FAMILY DWELLING"/>
    <n v="2"/>
    <n v="1"/>
    <m/>
    <m/>
    <m/>
    <s v="COMPLETE"/>
    <d v="2017-01-20T17:12:17"/>
    <s v="CHANGE OCCUPANT FROM (E) BARBAR SHOP TO GROUP R-3 RESIDENTIAL UNIT. APPROVED VARIANCE CASE# 2013.1410V. CONSTRUCT 2 NEW BEDROOMS, 1 NEW KITCHEN, 1 NEW BATHROOM, RELOCATE 1 BATHROOM. 2 STORAGES. ADD FURNANCE."/>
    <s v="AHOLLIST"/>
    <s v="7091025"/>
    <x v="3"/>
    <s v="Conversion Gain"/>
  </r>
  <r>
    <s v="42 FARRAGUT AV"/>
    <s v="7100"/>
    <s v="017"/>
    <s v="7100017"/>
    <n v="1"/>
    <s v="1 FAMILY DWELLING"/>
    <s v="2 FAMILY DWELLING"/>
    <n v="2"/>
    <n v="1"/>
    <m/>
    <m/>
    <m/>
    <s v="COMPLETE"/>
    <d v="2017-04-05T15:30:55"/>
    <s v="REVISION TO APP#201603041266. DEMOLITION IN KITCHEN, BATHROOM, FLOORING, CLOSET AND HALLWAY. REMODEL OF KITCHEN, BATHROOM AND PAINT. REPLACE FLOORING, LIGHT FIXTURE, INTERIOR DOORS, EXTERIOR DOORS."/>
    <s v=""/>
    <s v="7100017"/>
    <x v="3"/>
    <s v="Legalization"/>
  </r>
  <r>
    <s v="60 SANTA BARBARA AV"/>
    <s v="7173"/>
    <s v="011"/>
    <s v="7173011"/>
    <n v="670000"/>
    <s v=""/>
    <s v="1 FAMILY DWELLING"/>
    <n v="1"/>
    <n v="1"/>
    <m/>
    <m/>
    <m/>
    <s v="COMPLETE"/>
    <d v="2017-03-20T15:04:52"/>
    <s v="ERECT 2-STORIES, TYPE 5, 1 BASEMENT, SINGLE FAMILY DWELLING BLDG."/>
    <s v="MBOUDREA"/>
    <s v="7173011"/>
    <x v="4"/>
    <m/>
  </r>
  <r>
    <s v="8 SUMMIT WY"/>
    <s v="7331"/>
    <s v="007"/>
    <s v="7331007"/>
    <n v="437900"/>
    <s v=""/>
    <s v="1 FAMILY DWELLING"/>
    <n v="1"/>
    <n v="1"/>
    <m/>
    <m/>
    <m/>
    <s v="COMPLETE"/>
    <d v="2017-07-26T15:36:24"/>
    <s v="ERECT 3-STORY, 1 BASEMENT, TYPE 5-B, SINGLE FAMILY DWELLING BUILDING."/>
    <s v="MBOUDREA"/>
    <s v="7331007"/>
    <x v="4"/>
    <m/>
  </r>
  <r>
    <s v="10 SUMMIT WY"/>
    <s v="7331"/>
    <s v="008"/>
    <s v="7331008"/>
    <n v="437900"/>
    <s v=""/>
    <s v="1 FAMILY DWELLING"/>
    <n v="1"/>
    <n v="1"/>
    <m/>
    <m/>
    <m/>
    <s v="COMPLETE"/>
    <d v="2017-07-26T15:37:08"/>
    <s v="ERECT 3-STORY, 1 BASEMENT, TYPE 5-B, SINGLE FAMILY DWELLING BUILDING."/>
    <s v="MBOUDREA"/>
    <s v="7331008"/>
    <x v="4"/>
    <m/>
  </r>
  <r>
    <s v="18 SUMMIT WY"/>
    <s v="7331"/>
    <s v="011"/>
    <s v="7331011"/>
    <n v="437900"/>
    <s v=""/>
    <s v="1 FAMILY DWELLING"/>
    <n v="1"/>
    <n v="1"/>
    <m/>
    <m/>
    <m/>
    <s v="COMPLETE"/>
    <d v="2017-06-27T15:55:26"/>
    <s v="ERECT 3-STORY, 1 BASEMENT, TYPE 5-B, 1 SINGLE FAMILY DWELLING BUILDING."/>
    <s v="MBOUDREA"/>
    <s v="7331011"/>
    <x v="4"/>
    <m/>
  </r>
  <r>
    <s v="20 SUMMIT WY"/>
    <s v="7331"/>
    <s v="012"/>
    <s v="7331012"/>
    <n v="437900"/>
    <s v=""/>
    <s v="1 FAMILY DWELLING"/>
    <n v="1"/>
    <n v="1"/>
    <m/>
    <m/>
    <m/>
    <s v="COMPLETE"/>
    <d v="2017-06-27T15:53:32"/>
    <s v="ERECT 3-STORY, 1 BASEMENT, TYPE 5-B, SINGLE FAMILY DWELLING BUILDING."/>
    <s v="MBOUDREA"/>
    <s v="7331012"/>
    <x v="4"/>
    <m/>
  </r>
  <r>
    <s v="22 SUMMIT WY"/>
    <s v="7331"/>
    <s v="013"/>
    <s v="7331013"/>
    <n v="437900"/>
    <s v=""/>
    <s v="1 FAMILY DWELLING"/>
    <n v="1"/>
    <n v="1"/>
    <m/>
    <m/>
    <m/>
    <s v="COMPLETE"/>
    <d v="2017-06-20T15:08:43"/>
    <s v="ERECT 3-STORY, 1 BASEMENT, TYPE 5-B, SINGLE FAMILY DWELLING BUILDING."/>
    <s v="MBOUDREA"/>
    <s v="7331013"/>
    <x v="4"/>
    <m/>
  </r>
  <r>
    <s v="26 SUMMIT WY"/>
    <s v="7331"/>
    <s v="014"/>
    <s v="7331014"/>
    <n v="437900"/>
    <s v=""/>
    <s v="1 FAMILY DWELLING"/>
    <n v="1"/>
    <n v="1"/>
    <m/>
    <m/>
    <m/>
    <s v="COMPLETE"/>
    <d v="2017-06-20T15:08:09"/>
    <s v="ERECT 3-STORY, 1 BASEMENT, TYPE 5-B, SINGLE FAMILY DWELLING BUILDING."/>
    <s v="MBOUDREA"/>
    <s v="7331014"/>
    <x v="4"/>
    <m/>
  </r>
  <r>
    <s v="28 SUMMIT WY"/>
    <s v="7331"/>
    <s v="015"/>
    <s v="7331015"/>
    <n v="437900"/>
    <s v=""/>
    <s v="1 FAMILY DWELLING"/>
    <n v="1"/>
    <n v="1"/>
    <m/>
    <m/>
    <m/>
    <s v="COMPLETE"/>
    <d v="2017-06-13T10:42:47"/>
    <s v="ERECT 3-STORY, 1 BASEMENT, TYPE 5-B, SINGLE FAMILY DWELLING BUILDING."/>
    <s v="MBOUDREA"/>
    <s v="7331015"/>
    <x v="4"/>
    <m/>
  </r>
  <r>
    <s v="30 SUMMIT WY"/>
    <s v="7331"/>
    <s v="016"/>
    <s v="7331016"/>
    <n v="437900"/>
    <s v=""/>
    <s v="1 FAMILY DWELLING"/>
    <n v="1"/>
    <n v="1"/>
    <m/>
    <m/>
    <m/>
    <s v="COMPLETE"/>
    <d v="2017-05-26T15:45:04"/>
    <s v="ERECT 3-STORY, 1 BASEMENT, TYPE 5-B, 1 UNIT RESIDENTIAL BUILDING."/>
    <s v="MBOUDREA"/>
    <s v="7331016"/>
    <x v="4"/>
    <m/>
  </r>
  <r>
    <s v="32 SUMMIT WY"/>
    <s v="7331"/>
    <s v="017"/>
    <s v="7331017"/>
    <n v="437900"/>
    <s v=""/>
    <s v="1 FAMILY DWELLING"/>
    <n v="1"/>
    <n v="1"/>
    <m/>
    <m/>
    <m/>
    <s v="COMPLETE"/>
    <d v="2017-05-26T15:43:21"/>
    <s v="ERECT 3-STORY, 1 BASEMENT, TYPE 5-B, SINGLE FAMILY DWELLING BUILDING."/>
    <s v="MBOUDREA"/>
    <s v="7331017"/>
    <x v="4"/>
    <m/>
  </r>
  <r>
    <s v="36 SUMMIT WY"/>
    <s v="7331"/>
    <s v="018"/>
    <s v="7331018"/>
    <n v="437904"/>
    <s v=""/>
    <s v="1 FAMILY DWELLING"/>
    <n v="1"/>
    <n v="1"/>
    <m/>
    <m/>
    <m/>
    <s v="COMPLETE"/>
    <d v="2017-05-24T10:55:19"/>
    <s v="TYPE D - ERECT 2 STORY, TYPE 5, 1 BASEMENT, SINGLE FAMILY DWELLING BUILDING."/>
    <s v="MBOUDREA"/>
    <s v="7331018"/>
    <x v="4"/>
    <m/>
  </r>
  <r>
    <s v="311 SUMMIT WY"/>
    <s v="7331"/>
    <s v="090"/>
    <s v="7331090"/>
    <n v="380800"/>
    <s v=""/>
    <s v="1 FAMILY DWELLING"/>
    <n v="1"/>
    <n v="1"/>
    <m/>
    <m/>
    <m/>
    <s v="COMPLETE"/>
    <d v="2017-08-30T07:45:23"/>
    <s v="ERECT 2-STORY, 1 BASEMENT, TYPE 5-B, SINGLE FAMILY DWELLING BUILDING."/>
    <s v="MBOUDREA"/>
    <s v="7331090"/>
    <x v="4"/>
    <m/>
  </r>
  <r>
    <s v="313 SUMMIT WY"/>
    <s v="7331"/>
    <s v="091"/>
    <s v="7331091"/>
    <n v="380800"/>
    <s v=""/>
    <s v="1 FAMILY DWELLING"/>
    <n v="1"/>
    <n v="1"/>
    <m/>
    <m/>
    <m/>
    <s v="COMPLETE"/>
    <d v="2017-08-30T07:44:37"/>
    <s v="ERECT 2-STORY, 1 BASEMENT, TYPE 5-B, SINGLE FAMILY DWELLING BUILDING."/>
    <s v="MBOUDREA"/>
    <s v="7331091"/>
    <x v="4"/>
    <m/>
  </r>
  <r>
    <s v="15 SUMMIT WY"/>
    <s v="7331"/>
    <s v="094"/>
    <s v="7331094"/>
    <n v="439000"/>
    <s v=""/>
    <s v="1 FAMILY DWELLING"/>
    <n v="1"/>
    <n v="1"/>
    <m/>
    <m/>
    <m/>
    <s v="COMPLETE"/>
    <d v="2017-07-18T15:26:53"/>
    <s v="ERECT 4-STORY, 1 BASEMENT, TYPE 5-B, SINGLE FAMILY DWELLING BUILDING."/>
    <s v="MBOUDREA"/>
    <s v="7331094"/>
    <x v="4"/>
    <m/>
  </r>
  <r>
    <s v="17 SUMMIT WY"/>
    <s v="7331"/>
    <s v="095"/>
    <s v="7331095"/>
    <n v="439000"/>
    <s v=""/>
    <s v="1 FAMILY DWELLING"/>
    <n v="1"/>
    <n v="1"/>
    <m/>
    <m/>
    <m/>
    <s v="COMPLETE"/>
    <d v="2017-05-03T15:29:23"/>
    <s v="ERECT 4-STORY, 1 BASEMENT, TYPE 5-B, 1 UNIT RESIDENTAL BUILDING."/>
    <s v="MBOUDREA"/>
    <s v="7331095"/>
    <x v="4"/>
    <m/>
  </r>
  <r>
    <s v="19 SUMMIT WY"/>
    <s v="7331"/>
    <s v="096"/>
    <s v="7331096"/>
    <n v="439000"/>
    <s v=""/>
    <s v="1 FAMILY DWELLING"/>
    <n v="1"/>
    <n v="1"/>
    <m/>
    <m/>
    <m/>
    <s v="COMPLETE"/>
    <d v="2017-05-03T15:31:57"/>
    <s v="ERECT 4-STORY, 1 BASEMENT, TYPE 5-B, 1 UNIT RESIDENTIAL BUILDING."/>
    <s v="MBOUDREA"/>
    <s v="7331096"/>
    <x v="4"/>
    <m/>
  </r>
  <r>
    <s v="21 SUMMIT WY"/>
    <s v="7331"/>
    <s v="097"/>
    <s v="7331097"/>
    <n v="439000"/>
    <s v=""/>
    <s v="1 FAMILY DWELLING"/>
    <n v="1"/>
    <n v="1"/>
    <m/>
    <m/>
    <m/>
    <s v="COMPLETE"/>
    <d v="2017-05-03T15:29:54"/>
    <s v="ERECT 4-STORY, 1 BASEMENT, TYPE 5-B, 1 UNIT RESIDENTIAL BUILDING."/>
    <s v="MBOUDREA"/>
    <s v="7331097"/>
    <x v="4"/>
    <m/>
  </r>
  <r>
    <s v="23 SUMMIT WY"/>
    <s v="7331"/>
    <s v="098"/>
    <s v="7331098"/>
    <n v="439017"/>
    <s v=""/>
    <s v="1 FAMILY DWELLING"/>
    <n v="1"/>
    <n v="1"/>
    <m/>
    <m/>
    <m/>
    <s v="COMPLETE"/>
    <d v="2017-05-03T15:30:31"/>
    <s v="ERECT 4-STORY, TYPE 5-B, SINGLE FAMILY DWELLING BUILDING."/>
    <s v="MBOUDREA"/>
    <s v="7331098"/>
    <x v="4"/>
    <m/>
  </r>
  <r>
    <s v="257 SUMMIT WY"/>
    <s v="7331"/>
    <s v="124"/>
    <s v="7331124"/>
    <n v="380800"/>
    <s v=""/>
    <s v="1 FAMILY DWELLING"/>
    <n v="1"/>
    <n v="1"/>
    <m/>
    <m/>
    <m/>
    <s v="COMPLETE"/>
    <d v="2017-01-03T12:23:22"/>
    <s v="ERECT 2-STORY, 1 BASEMENT, SINGLE FAMILY RESIDENTIAL BUILDING."/>
    <s v="MBOUDREA"/>
    <s v="7331124"/>
    <x v="4"/>
    <m/>
  </r>
  <r>
    <s v="259 SUMMIT WY"/>
    <s v="7331"/>
    <s v="125"/>
    <s v="7331125"/>
    <n v="380800"/>
    <s v=""/>
    <s v="1 FAMILY DWELLING"/>
    <n v="1"/>
    <n v="1"/>
    <m/>
    <m/>
    <m/>
    <s v="COMPLETE"/>
    <d v="2017-01-30T15:17:17"/>
    <s v="TO ERECT 3 STORIES, NO BASEMENT. SINGLE FAMILY DWELLING."/>
    <s v="MBOUDREA"/>
    <s v="7331125"/>
    <x v="4"/>
    <m/>
  </r>
  <r>
    <s v="1644 DIAMOND ST"/>
    <s v="7520"/>
    <s v="007"/>
    <s v="7520007"/>
    <n v="873200"/>
    <s v=""/>
    <s v="1 FAMILY DWELLING"/>
    <n v="1"/>
    <n v="1"/>
    <m/>
    <m/>
    <m/>
    <s v="COMPLETE"/>
    <d v="2017-03-24T14:13:24"/>
    <s v="TO ERECT 3-STORY, TYPE5, 1 BASEMENT, SINGLE FAMILY DWELLING BUILDING."/>
    <s v="EGORDON"/>
    <s v="7520007"/>
    <x v="4"/>
    <m/>
  </r>
  <r>
    <s v="1225 TAYLOR ST"/>
    <n v="214"/>
    <n v="5"/>
    <n v="57000"/>
    <s v="APARTMENTS"/>
    <s v="APARTMENTS"/>
    <m/>
    <n v="25"/>
    <n v="1"/>
    <m/>
    <m/>
    <m/>
    <s v="COMPLETE"/>
    <d v="2017-09-29T00:00:00"/>
    <s v="UNIT LEGALIZATION ORDINANCE 43-14. LEGALIZATION OF UNWARRANTED UNIT. FOR A TOTAL OF 25 UNITS. UNIT TO BE FULLY REMODELED._x000a_** MAHER: COMPLIANCE WITH ORDINANCE NO# 155-13 NOT REQUIRED **"/>
    <s v="JIMENEZS"/>
    <n v="214005"/>
    <x v="0"/>
    <s v="Legalization"/>
  </r>
  <r>
    <s v="78 NEY ST"/>
    <s v="5892"/>
    <s v="032"/>
    <s v="5892032"/>
    <n v="101375"/>
    <s v="1 FAMILY DWELLING"/>
    <s v="2 FAMILY DWELLING"/>
    <n v="2"/>
    <n v="1"/>
    <m/>
    <m/>
    <m/>
    <s v="COMPLETE"/>
    <d v="2017-04-12T15:31:35"/>
    <s v="LEGALIZE 2ND UNIT, INTERIOR REMODEL PER ORD. #43-14. BATHROOM &amp; KITCHEN REMODELS."/>
    <s v="ALEXANDE"/>
    <s v="5892032"/>
    <x v="3"/>
    <s v="Legalization"/>
  </r>
  <r>
    <s v="842 33RD AV"/>
    <s v="1675"/>
    <s v="016"/>
    <s v="1675016"/>
    <n v="55000"/>
    <s v="2 FAMILY DWELLING"/>
    <s v="APARTMENTS"/>
    <n v="3"/>
    <n v="1"/>
    <m/>
    <m/>
    <m/>
    <s v="COMPLETE"/>
    <d v="2017-09-07T16:48:53"/>
    <s v="TO COMPLY WITH NOV #201470021 - LEGALIZE IN-LAW UNIT ST GROUND FLOOR AT REAR OF GARAGE AREA per Ordinance 43-14. FIRE SPRINKLER UNDER SEPARATE PERMIT."/>
    <s v="NKWIATKO"/>
    <s v="1675016"/>
    <x v="3"/>
    <s v="Legalization"/>
  </r>
  <r>
    <s v="2528 UNION ST"/>
    <s v="0945"/>
    <n v="12"/>
    <s v="094512"/>
    <n v="1296480"/>
    <s v=""/>
    <s v="1 FAMILY DWELLING"/>
    <n v="1"/>
    <n v="1"/>
    <m/>
    <m/>
    <m/>
    <s v="COMPLETE"/>
    <d v="2017-05-16T07:52:51"/>
    <s v="TO ERECT 3 STORIES, BASEMENT, SINGLE FAMILY RESIDENCE."/>
    <s v="SVELLVE"/>
    <s v="0945012"/>
    <x v="4"/>
    <m/>
  </r>
  <r>
    <s v="261 10TH AV"/>
    <s v="1423"/>
    <s v="015"/>
    <s v="1423015"/>
    <m/>
    <s v="PRKNG GARAGE/PRIVATE"/>
    <s v="1 FAMILY DWELLING"/>
    <n v="1"/>
    <n v="1"/>
    <m/>
    <m/>
    <m/>
    <s v="COMPLETE"/>
    <d v="2017-01-30T16:14:04"/>
    <m/>
    <s v="KBURNS"/>
    <m/>
    <x v="4"/>
    <m/>
  </r>
  <r>
    <s v="3589 KEITH ST"/>
    <s v="5476"/>
    <s v="014"/>
    <s v="5476014"/>
    <m/>
    <s v=""/>
    <s v="1 FAMILY DWELLING"/>
    <n v="1"/>
    <n v="1"/>
    <m/>
    <m/>
    <m/>
    <s v="COMPLETE"/>
    <d v="2017-04-18T13:55:40"/>
    <m/>
    <s v="EJACKSON"/>
    <m/>
    <x v="4"/>
    <m/>
  </r>
  <r>
    <s v="3599 KEITH ST"/>
    <s v="5476"/>
    <s v="014"/>
    <s v="5476014"/>
    <m/>
    <s v=""/>
    <s v="1 FAMILY DWELLING"/>
    <n v="1"/>
    <n v="1"/>
    <m/>
    <m/>
    <m/>
    <s v="COMPLETE"/>
    <d v="2017-04-18T13:52:41"/>
    <m/>
    <s v="EJACKSON"/>
    <m/>
    <x v="4"/>
    <m/>
  </r>
  <r>
    <s v="4126 17TH ST"/>
    <s v="2623"/>
    <s v="028"/>
    <s v="2623028"/>
    <m/>
    <s v=""/>
    <s v="1 FAMILY DWELLING"/>
    <n v="1"/>
    <n v="1"/>
    <m/>
    <m/>
    <m/>
    <s v="COMPLETE"/>
    <d v="2017-10-04T14:48:00"/>
    <m/>
    <s v="DVU"/>
    <m/>
    <x v="4"/>
    <m/>
  </r>
  <r>
    <s v="15 PETERS AV"/>
    <s v="5615"/>
    <s v="066"/>
    <s v="5615066"/>
    <m/>
    <s v="1 FAMILY DWELLING"/>
    <s v="2 FAMILY DWELLING"/>
    <n v="2"/>
    <n v="1"/>
    <m/>
    <m/>
    <m/>
    <s v="COMPLETE"/>
    <d v="2017-06-12T08:06:25"/>
    <m/>
    <s v="KBRUSATO"/>
    <m/>
    <x v="3"/>
    <m/>
  </r>
  <r>
    <s v="1308 TAYLOR ST"/>
    <s v="0190"/>
    <s v="011"/>
    <s v="0190011"/>
    <m/>
    <s v="APARTMENTS"/>
    <s v="APARTMENTS"/>
    <n v="4"/>
    <n v="1"/>
    <m/>
    <m/>
    <m/>
    <s v="COMPLETE"/>
    <d v="2017-12-08T07:43:51"/>
    <m/>
    <s v="KBRUSATO"/>
    <m/>
    <x v="3"/>
    <m/>
  </r>
  <r>
    <s v="234 TERESITA BL"/>
    <s v="2959"/>
    <s v="007"/>
    <s v="2959007"/>
    <m/>
    <s v="CHURCH"/>
    <s v="1 FAMILY DWELLING"/>
    <n v="1"/>
    <n v="1"/>
    <m/>
    <m/>
    <m/>
    <s v="COMPLETE"/>
    <d v="2017-11-01T07:45:46"/>
    <m/>
    <s v="KBOTN"/>
    <m/>
    <x v="4"/>
    <m/>
  </r>
  <r>
    <s v="497 VALLEY ST"/>
    <s v="6621"/>
    <s v="030"/>
    <s v="6621030"/>
    <m/>
    <s v="VACANT LOT"/>
    <s v="1 FAMILY DWELLING"/>
    <n v="1"/>
    <n v="1"/>
    <m/>
    <m/>
    <m/>
    <s v="COMPLETE"/>
    <d v="2017-02-17T14:42:00"/>
    <m/>
    <s v="TWANG"/>
    <m/>
    <x v="4"/>
    <m/>
  </r>
  <r>
    <s v="1750 TAYLOR ST"/>
    <s v="0128C"/>
    <s v="028"/>
    <s v="0128C028"/>
    <n v="20000"/>
    <s v="APARTMENTS"/>
    <s v="APARTMENTS"/>
    <n v="74"/>
    <n v="-1"/>
    <m/>
    <m/>
    <m/>
    <s v="COMPLETE"/>
    <d v="2017-01-11T15:08:49"/>
    <s v="UNIT MERGER ONLY. COMBINE UNIT 804 AND 805. DRM# 2015-007396. REMOVE (E) DOOR &amp; WALL DIVIDING UNITS INTERIOR RENOVATION FOR NEW HALL, ENTRY FOYER, BUTLER PANTRY, CLOSETS MATCH (E) FINISHES."/>
    <s v="ASBAGHCL"/>
    <s v="0128021"/>
    <x v="0"/>
    <s v="Merger"/>
  </r>
  <r>
    <s v="1945 GREEN ST"/>
    <s v="0555"/>
    <s v="026"/>
    <s v="0555026"/>
    <n v="1046934"/>
    <s v="2 FAMILY DWELLING"/>
    <s v="1 FAMILY DWELLING"/>
    <n v="1"/>
    <n v="-1"/>
    <m/>
    <m/>
    <m/>
    <s v="PRE-FINAL"/>
    <d v="2017-08-15T00:00:00"/>
    <s v="COMPLY W/ NOV 201339291. REMODEL INTERIOR SPACE. DWELLING UNIT MERGER TO CREATE A SINGLE FAMILY RESIDENCE FROM (E) 2 UNIT FLATS. NEW ROOF DECK SET BACK FROM FRONT &amp; REAR FACADES. NEW ELEVATOR &amp; STAIR PENTHOUSE ON THE ROOF.COMPLIANCE WITH MAHER ORDINANCE N"/>
    <s v="SLAI"/>
    <s v="0555026"/>
    <x v="3"/>
    <s v="Merger"/>
  </r>
  <r>
    <s v="1450 POST ST"/>
    <s v="0688"/>
    <s v="077"/>
    <s v="0688077"/>
    <n v="6000"/>
    <s v="APARTMENTS"/>
    <s v="APARTMENTS"/>
    <n v="109"/>
    <n v="-1"/>
    <m/>
    <m/>
    <m/>
    <s v="REINSPECT REQUIRED"/>
    <d v="2017-04-26T00:00:00"/>
    <s v="UNIT 404. MERGE THIS UNIT #404 TO ADJACENT UNIT #402. (SEE SEPARATE PERMIT APPLICATION 2014-07-31-2657 FOR UNIT 402). REMOVE EXISTING KITCHENETTE &amp; NON-STRUC. PARTITIONS &amp; CUT OPENING IN NON-STRUCTURAL PARTITION TO CONNECT TO ADJACENT UNIT. (RESIDENTIAL C"/>
    <s v="AKIRBY"/>
    <s v="0688042"/>
    <x v="0"/>
    <s v="Merger"/>
  </r>
  <r>
    <s v="1400 GEARY BL"/>
    <s v="0697"/>
    <s v="039"/>
    <s v="0697039"/>
    <n v="100000"/>
    <s v="MISC GROUP RESIDNS."/>
    <s v="MISC GROUP RESIDNS."/>
    <n v="297"/>
    <n v="-1"/>
    <m/>
    <m/>
    <m/>
    <s v="COMPLETE"/>
    <d v="2017-02-28T15:27:10"/>
    <s v="(4th fl, 4G-4H) interior remodel: 2 studio units combined into one unit, (1 bedroom, full bath &amp; powder room), replace plumbing fixtures, install shower grab bar backing , add smoke detectors at sleepng room &amp; living room /entry, electrical"/>
    <s v="HKLINE"/>
    <s v="0697039"/>
    <x v="0"/>
    <s v="Merger"/>
  </r>
  <r>
    <s v="37 BLAKE ST"/>
    <s v="1067"/>
    <s v="009"/>
    <s v="1067009"/>
    <n v="40000"/>
    <s v="1 FAMILY DWELLING"/>
    <s v=""/>
    <n v="-1"/>
    <n v="-1"/>
    <m/>
    <m/>
    <m/>
    <s v="COMPLETE"/>
    <d v="2017-12-05T14:41:48"/>
    <s v="DEMOLISH 1 STORY, SINGLE FAMILY RESIDENCE."/>
    <s v="LAJELLO"/>
    <s v="1067009"/>
    <x v="4"/>
    <s v="Demo"/>
  </r>
  <r>
    <s v="709 LYON ST"/>
    <s v="1159"/>
    <s v="004"/>
    <s v="1159004"/>
    <n v="20000"/>
    <s v="1 FAMILY DWELLING"/>
    <s v=""/>
    <n v="-1"/>
    <n v="-1"/>
    <m/>
    <m/>
    <m/>
    <s v="COMPLETE"/>
    <d v="2017-10-20T16:45:33"/>
    <s v="TO DEMOLISH 2 STORY SINGLE FAMILY DWELLING PER EMERGEYCY ORDER# 108843-E."/>
    <s v="CTEAGUE"/>
    <s v="1159004"/>
    <x v="4"/>
    <s v="Demo"/>
  </r>
  <r>
    <s v="460 31ST AV"/>
    <s v="1462"/>
    <s v="031"/>
    <s v="1462031"/>
    <n v="25000"/>
    <s v="1 FAMILY DWELLING"/>
    <s v=""/>
    <n v="-1"/>
    <n v="-1"/>
    <m/>
    <m/>
    <m/>
    <s v="COMPLETE"/>
    <d v="2017-08-07T14:58:13"/>
    <s v="TO DEMOLISH 1-STORY, SINGLE FAMILY DWELLING BLDG."/>
    <s v="BBENDIX"/>
    <s v="1462031"/>
    <x v="4"/>
    <s v="Demo"/>
  </r>
  <r>
    <s v="2428 14TH AV"/>
    <s v="2412"/>
    <s v="031"/>
    <s v="2412031"/>
    <m/>
    <s v="1 FAMILY DWELLING"/>
    <s v="1 FAMILY DWELLING"/>
    <n v="1"/>
    <n v="-1"/>
    <m/>
    <m/>
    <m/>
    <s v="COMPLETE"/>
    <d v="2017-10-04T18:34:10"/>
    <s v="TO COMPLY WITH COMPLAINT #201625842. REMOVE EXISTING SINK AT LOWER LEVEL FAMILY RM"/>
    <s v=""/>
    <s v="2412031"/>
    <x v="3"/>
    <s v="L-"/>
  </r>
  <r>
    <s v="2528 UNION ST"/>
    <s v="0945"/>
    <s v="012"/>
    <s v="0945012"/>
    <n v="45000"/>
    <s v="1 FAMILY DWELLING"/>
    <s v=""/>
    <n v="-1"/>
    <n v="-1"/>
    <m/>
    <m/>
    <m/>
    <s v="COMPLETE"/>
    <d v="2017-05-15T14:20:25"/>
    <s v="TO DEMOLISH 3 STORIES, SINGLE FAMILY RESIDENCE."/>
    <s v="SVELLVE"/>
    <s v="0945012"/>
    <x v="4"/>
    <s v="Demo"/>
  </r>
  <r>
    <s v="53 STATES ST"/>
    <s v="2623"/>
    <s v="074"/>
    <s v="2623074"/>
    <n v="15000"/>
    <s v="1 FAMILY DWELLING"/>
    <s v=""/>
    <n v="-1"/>
    <n v="-1"/>
    <m/>
    <m/>
    <m/>
    <s v="COMPLETE"/>
    <d v="2017-01-11T14:51:55"/>
    <s v="DEMOLISH 2 STORIES, 1 BASEMENT, TYPE 5, 1 DWELLING UNITS BUILDING."/>
    <s v="TCHANG"/>
    <s v="2623074"/>
    <x v="4"/>
    <s v="Demo"/>
  </r>
  <r>
    <s v="255 WOODSIDE AV"/>
    <s v="2842"/>
    <s v="008"/>
    <s v="2842008"/>
    <n v="1"/>
    <s v="APARTMENTS"/>
    <s v="APARTMENTS"/>
    <n v="109"/>
    <n v="-1"/>
    <m/>
    <m/>
    <m/>
    <s v="COMPLETE"/>
    <d v="2017-08-22T15:37:51"/>
    <s v="REVISION TO PA#201503201474, REVISE FULL SCOPE OF WORK IN #501 TO REMAIN, REVISE TOTAL UNIT COUNT FROM 110 TO 109 DUE TO #224 HAS BEEN CONVERTED FROM A DWELLING TO AN OFFICE FOR MANAGEMENT AT THE BLDG."/>
    <s v="KCONNER"/>
    <s v="2842008"/>
    <x v="0"/>
    <s v="Correction"/>
  </r>
  <r>
    <s v="722 SOUTH VAN NESS AV"/>
    <s v="3590"/>
    <s v="003"/>
    <s v="3590003"/>
    <n v="135000"/>
    <s v="1 FAMILY DWELLING"/>
    <s v="WAREHOUSE,NO FRNITUR"/>
    <n v="1"/>
    <n v="-1"/>
    <m/>
    <m/>
    <m/>
    <s v="COMPLETE"/>
    <d v="2017-09-15T10:04:51"/>
    <s v="ALTERATION OF (E) 2 STORY RESIDENTIAL SFD TO NEW CHILD CARE CENTER. PROPERTY OWNED BY ADJACENT CHURCH. RENOVATION OF INTERIOR SPACES. ACCESSIBLE PATH OF TRAVEL INCLUDING LULA, RESTROOMS. CONDITIONAL USE APPROVED CHANGE# 2013.1656C. DATED JUNE 12, 2014."/>
    <s v="RSUCRE"/>
    <s v="3590003"/>
    <x v="4"/>
    <s v="Conversion Loss"/>
  </r>
  <r>
    <s v="792 KIRKWOOD AV"/>
    <s v="4700"/>
    <s v="031"/>
    <s v="4700031"/>
    <n v="75078"/>
    <s v="APARTMENTS"/>
    <s v="APARTMENTS"/>
    <n v="11"/>
    <n v="-1"/>
    <m/>
    <m/>
    <m/>
    <s v="COMPLETE"/>
    <d v="2017-09-27T08:36:02"/>
    <s v="BLDG 10: INSTALL A NEW FIRE SPRINKLER SYSTEM IN AN EXTG REMODELED 3 STORY APARTMENT  BLDG. ONE UNIT CONVERTED TO A COMMUNITY CENTER. 11 UNITS TO REMAIN. 146 ADDED SPRINKLERS. REF APP#201503302200."/>
    <s v=""/>
    <s v="4700031"/>
    <x v="1"/>
    <s v="Conversion Loss"/>
  </r>
  <r>
    <s v="3849 18TH ST"/>
    <s v="3585"/>
    <s v="077"/>
    <s v="3585077"/>
    <m/>
    <s v="2 FAMILY DWELLING"/>
    <s v="2 FAMILY DWELLING"/>
    <n v="2"/>
    <n v="-1"/>
    <m/>
    <m/>
    <m/>
    <s v="COMPLETE"/>
    <d v="2017-10-11T12:36:35"/>
    <s v="CORRECT N.O.V.  #201310261. REMOVE ILLEGAL DWELLING UNIT AT BASEMENT. REMOVE ALL UNAPPROVED WIRING, PLMB, KITCHEN AND BATHROOM AT BASEMENT. REMOVE PLYWOOD SHEATHING AT 1ST FLOOR TO RESTORE ORIGINAL STAIR ACCESS FROM 1ST FLOOR TO BASEMENT."/>
    <s v="IOMOKARO"/>
    <s v="3585077"/>
    <x v="3"/>
    <s v="L-"/>
  </r>
  <r>
    <s v="2476 DIAMOND ST"/>
    <s v="6700"/>
    <s v="032"/>
    <s v="6700032"/>
    <n v="28000"/>
    <s v="1 FAMILY DWELLING"/>
    <s v=""/>
    <n v="-1"/>
    <n v="-1"/>
    <m/>
    <m/>
    <m/>
    <s v="COMPLETE"/>
    <d v="2017-07-21T14:09:56"/>
    <s v="DEMOLISH 2-STORY, TYPE 5, SINGLE FAMILY DWELLING BUILDING."/>
    <s v="SSANCHEZ"/>
    <s v="6700032"/>
    <x v="4"/>
    <s v="Demo"/>
  </r>
  <r>
    <s v="831 CHENERY ST"/>
    <s v="6738"/>
    <s v="020"/>
    <s v="6738020"/>
    <n v="10000"/>
    <s v="1 FAMILY DWELLING"/>
    <s v=""/>
    <n v="-1"/>
    <n v="-1"/>
    <m/>
    <m/>
    <m/>
    <s v="COMPLETE"/>
    <d v="2017-01-05T12:12:33"/>
    <s v="DEMOLISH 2 STORY OF ONE SINGLE DWELLING UNIT."/>
    <s v="APERRY"/>
    <s v="6738020"/>
    <x v="4"/>
    <s v="Demo"/>
  </r>
  <r>
    <s v="11 HILIRITAS AV"/>
    <s v="7552"/>
    <s v="026"/>
    <s v="7552026"/>
    <n v="10000"/>
    <s v="1 FAMILY DWELLING"/>
    <s v=""/>
    <n v="-1"/>
    <n v="-1"/>
    <m/>
    <m/>
    <m/>
    <s v="COMPLETE"/>
    <d v="2017-06-09T11:27:02"/>
    <s v="DEMOLISH 2-STORY SINGLE FAMILY RESIDENCE"/>
    <s v="NKWIATKO"/>
    <s v="7552040"/>
    <x v="4"/>
    <s v="Demo"/>
  </r>
  <r>
    <s v="1910 18TH ST"/>
    <s v="4008"/>
    <s v="003"/>
    <s v="4008003"/>
    <m/>
    <s v="1 FAMILY DWELLING"/>
    <s v=""/>
    <n v="-1"/>
    <n v="-1"/>
    <m/>
    <m/>
    <m/>
    <s v="COMPLETE"/>
    <d v="2017-03-10T15:54:23"/>
    <m/>
    <s v="CTOWNES"/>
    <m/>
    <x v="4"/>
    <m/>
  </r>
  <r>
    <s v="53 DOUGLASS ST"/>
    <s v="2623"/>
    <s v="039"/>
    <s v="2623039"/>
    <m/>
    <s v="2 FAMILY DWELLING"/>
    <s v="2 FAMILY DWELLING"/>
    <n v="2"/>
    <n v="-1"/>
    <m/>
    <m/>
    <m/>
    <s v="CFC ISSUED"/>
    <d v="2017-03-15T00:00:00"/>
    <s v="CORRECT NOV 201495141 TO REMOVE ILLEGAL UNIT. REMOVE KITCHEN SINK AND STOVE AND CAP LINES. REPLACE INTERIOR STAIRWAY. ENCLOSE LAUNDRY CLOSET. INSTALL NEW DOOR. REPLACE FRONT WALKWAY. TO COMPLY WITH HIS NOVE #201495141 DATED "/>
    <s v=""/>
    <m/>
    <x v="3"/>
    <s v="L-"/>
  </r>
  <r>
    <s v="4126 17TH ST"/>
    <s v="2623"/>
    <s v="028"/>
    <s v="2623028"/>
    <n v="7500"/>
    <s v="1 FAMILY DWELLING"/>
    <s v=""/>
    <n v="-1"/>
    <n v="-1"/>
    <m/>
    <m/>
    <m/>
    <s v="COMPLETE"/>
    <d v="2017-03-08T11:58:04"/>
    <s v="DEMOLISH 2 STORIES, 1 FAMILY DWELLING BLDG."/>
    <s v="DVU"/>
    <s v="2623028"/>
    <x v="4"/>
    <s v="Demo"/>
  </r>
  <r>
    <s v="188 MINNA ST"/>
    <s v="3722"/>
    <s v="280"/>
    <s v="3722280"/>
    <m/>
    <s v="TOURIST HOTEL/MOTEL"/>
    <s v="TOURIST HOTEL/MOTEL"/>
    <n v="100"/>
    <n v="-1"/>
    <m/>
    <m/>
    <m/>
    <s v="COMPLETE"/>
    <d v="2017-04-28T08:16:41"/>
    <m/>
    <s v="NFOSTER"/>
    <m/>
    <x v="0"/>
    <s v="Correction"/>
  </r>
  <r>
    <s v="546 34TH AV"/>
    <s v="1511"/>
    <s v="034"/>
    <s v="1511034"/>
    <m/>
    <s v="1 FAMILY DWELLING"/>
    <s v=""/>
    <n v="-1"/>
    <n v="-1"/>
    <m/>
    <m/>
    <m/>
    <s v="COMPLETE"/>
    <d v="2017-07-20T11:46:49"/>
    <m/>
    <s v="SVELLVE"/>
    <m/>
    <x v="4"/>
    <m/>
  </r>
  <r>
    <s v="2546 28TH AV"/>
    <s v="2428"/>
    <s v="009"/>
    <s v="2428009"/>
    <m/>
    <s v="1 FAMILY DWELLING"/>
    <s v="1 FAMILY DWELLING"/>
    <n v="1"/>
    <n v="-1"/>
    <m/>
    <m/>
    <m/>
    <s v="COMPLETE"/>
    <d v="2017-10-30T14:55:48"/>
    <s v="4 NEW DORMERS AT ATTIC LEVEL. NEW  STAIRS FROM MAIN LEVEL TO ATTIC LEVEL. REMODEL BATHROOM AND NEW BATHROOMS. REMOVE KITCHEN AT GROUND FLOOR, ADD BEDROOM, BATH, WET BAR AND OPEN STAIR. Remove illegal unit on 1st floor."/>
    <s v="MCORRETT"/>
    <s v="2428009"/>
    <x v="3"/>
    <s v="L-"/>
  </r>
  <r>
    <s v="479 28TH AV"/>
    <s v="1460"/>
    <s v="001P"/>
    <s v="1460001P"/>
    <m/>
    <s v="2 FAMILY DWELLING"/>
    <s v="2 FAMILY DWELLING"/>
    <n v="2"/>
    <n v="-1"/>
    <m/>
    <m/>
    <m/>
    <s v="COMPLETE"/>
    <d v="2017-12-20T11:28:18"/>
    <s v="COMPLY WITH NOV# 201323741, REVERT BASEMENT TO ORIGINAL STORAGE &amp; REMOVE BATHROOM."/>
    <s v="SAMONSKY"/>
    <s v="1460001P"/>
    <x v="3"/>
    <s v="L-"/>
  </r>
  <r>
    <s v="2316 30TH AV"/>
    <s v="2358"/>
    <s v="031"/>
    <s v="2358031"/>
    <m/>
    <s v="1 FAMILY DWELLING"/>
    <s v="1 FAMILY DWELLING"/>
    <n v="1"/>
    <n v="-1"/>
    <m/>
    <m/>
    <m/>
    <s v="COMPLETE"/>
    <d v="2017-05-05T15:06:28"/>
    <s v="TO COMPLY WITH NOV 201633231 - REMOVE KITCHEN AT GROUND FLOOR AND 1 DEMISING WALL"/>
    <s v="JIMENEZS"/>
    <s v="2358031"/>
    <x v="3"/>
    <s v="L-"/>
  </r>
  <r>
    <s v="2709 43RD AV"/>
    <s v="2512"/>
    <s v="001A"/>
    <s v="2512001A"/>
    <m/>
    <s v="1 FAMILY DWELLING"/>
    <s v="1 FAMILY DWELLING"/>
    <n v="1"/>
    <n v="-1"/>
    <m/>
    <m/>
    <m/>
    <s v="COMPLETE"/>
    <d v="2017-05-23T15:07:51"/>
    <s v="remove kitchen at 1/F. remove non-loading wall at 1/F; rebuild (N)family room, home office and bath room at 1/F; add a rear deck &amp; stair at 2/F."/>
    <s v="CAMPBELL"/>
    <s v="2512001A"/>
    <x v="3"/>
    <s v="L-"/>
  </r>
  <r>
    <s v="1223 44TH AV"/>
    <s v="1706"/>
    <s v="003"/>
    <s v="1706003"/>
    <n v="1"/>
    <s v="APARTMENTS"/>
    <s v="APARTMENTS"/>
    <n v="4"/>
    <n v="-1"/>
    <m/>
    <m/>
    <m/>
    <s v="COMPLETE"/>
    <d v="2017-04-10T15:53:01"/>
    <s v="TO OBTAIN FINAL INSPECTION FOR WORK APPROVED UNDER  PA #8814787 &amp; 200004127092.  ALL WORK IS COMPLETE."/>
    <s v=""/>
    <s v="1706003"/>
    <x v="3"/>
    <s v="L-"/>
  </r>
  <r>
    <s v="1247 45TH AV"/>
    <s v="1705"/>
    <s v="009"/>
    <s v="1705009"/>
    <m/>
    <s v="1 FAMILY DWELLING"/>
    <s v="1 FAMILY DWELLING"/>
    <n v="1"/>
    <n v="-1"/>
    <m/>
    <m/>
    <m/>
    <s v="COMPLETE"/>
    <d v="2017-03-06T15:10:08"/>
    <s v="TO COMPLY WITH NOV # 201536381: AT GARAGE LEVEL, 1ST FLR - LEGALIZE BATHROOM, BEDROOM, STORAGE, LAUNDRY AND HALL. NEW OUTLETS AND LIGHTING FIXTURES"/>
    <s v="KBOTN"/>
    <s v="1705009"/>
    <x v="3"/>
    <s v="L-"/>
  </r>
  <r>
    <s v="2100 ALEMANY BL"/>
    <s v="6970"/>
    <s v="001A"/>
    <s v="6970001A"/>
    <m/>
    <s v="1 FAMILY DWELLING"/>
    <s v="1 FAMILY DWELLING"/>
    <n v="1"/>
    <n v="-1"/>
    <m/>
    <m/>
    <m/>
    <s v="COMPLETE"/>
    <d v="2017-06-06T15:02:38"/>
    <s v="REMOVE ALL NON DOCUMENTED CONSTRUCTION AT THE REAR YARD, RESTORE BACK TO ORIGINAL CONDITION. RESPONSE TO NOV # 201768531"/>
    <s v=""/>
    <s v="6970001A"/>
    <x v="3"/>
    <s v="L-"/>
  </r>
  <r>
    <s v="1145 BACON ST"/>
    <s v="6038"/>
    <s v="036"/>
    <s v="6038036"/>
    <m/>
    <s v="1 FAMILY DWELLING"/>
    <s v="1 FAMILY DWELLING"/>
    <n v="1"/>
    <n v="-1"/>
    <m/>
    <m/>
    <m/>
    <s v="COMPLETE"/>
    <d v="2017-08-25T15:40:29"/>
    <s v="COMPLY WITH COMPLAINT# 201473129, REMOVE KITCHEN AND 2 BATHROOMS ON 1/F, MUST COMPLY WITH ORD 33-16, NEEDS PLANNING REVIEW TO REMOVE."/>
    <s v="KDURANDE"/>
    <s v="6038036"/>
    <x v="3"/>
    <s v="L-"/>
  </r>
  <r>
    <s v="86 BELLEVUE AV"/>
    <s v="6494"/>
    <s v="014"/>
    <s v="6494014"/>
    <m/>
    <s v="1 FAMILY DWELLING"/>
    <s v="1 FAMILY DWELLING"/>
    <n v="1"/>
    <n v="-1"/>
    <m/>
    <m/>
    <m/>
    <s v="COMPLETE"/>
    <d v="2017-06-14T15:32:25"/>
    <s v="TO COMPLY WITH NOV 201758272- REVERT AND REMOVE UNPERMITTED AREA(A ROOM WITH A BATHROOM AND KITCHEN SINK) ON 1ST (GROUND) FLOOR."/>
    <s v=""/>
    <s v="6494014"/>
    <x v="3"/>
    <s v="L-"/>
  </r>
  <r>
    <s v="236 BROAD ST"/>
    <s v="7106"/>
    <s v="060"/>
    <s v="7106060"/>
    <m/>
    <s v="1 FAMILY DWELLING"/>
    <s v="1 FAMILY DWELLING"/>
    <n v="1"/>
    <n v="-1"/>
    <m/>
    <m/>
    <m/>
    <s v="COMPLETE"/>
    <d v="2017-07-14T21:53:14"/>
    <s v="TO OBTAIN FINAL INSPECTION FOR WORK APPROVED UNDER PA#201310179546. ALL WORK IS COMPLETE. COMPLY WITH NOV #20134051 REMOVE UN-PERMITTED ROOMS, KITCHEN &amp; BATH ON BASEMENT FLOOR."/>
    <s v=""/>
    <s v="7106060"/>
    <x v="3"/>
    <s v="L-"/>
  </r>
  <r>
    <s v="545 BURROWS ST"/>
    <s v="5986"/>
    <s v="036"/>
    <s v="5986036"/>
    <m/>
    <s v="1 FAMILY DWELLING"/>
    <s v="1 FAMILY DWELLING"/>
    <n v="1"/>
    <n v="-1"/>
    <m/>
    <m/>
    <m/>
    <s v="COMPLETE"/>
    <d v="2017-11-30T15:22:57"/>
    <s v="COMPLY WITH COMPLAINT# 201799061, LEGALIZE (E) STORAGE ROOM AT GROUND FLOOR, CONSTRUCT ONE NEW FULL BATHROOM AT 2/F"/>
    <s v="GORDON-J"/>
    <s v="5986036"/>
    <x v="3"/>
    <s v="L-"/>
  </r>
  <r>
    <s v="1417 CABRILLO ST"/>
    <s v="1658"/>
    <s v="037"/>
    <s v="1658037"/>
    <m/>
    <s v="2 FAMILY DWELLING"/>
    <s v="2 FAMILY DWELLING"/>
    <n v="2"/>
    <n v="-1"/>
    <m/>
    <m/>
    <m/>
    <s v="COMPLETE"/>
    <d v="2017-02-13T07:35:46"/>
    <s v="REMOVE ILLEGAL UNIT AT GARAGE LEVEL. REMOVE KITCHEN CAP ALL UTILITIES AT SOURCE. LEGALIZE HALF BATH."/>
    <s v="KBOTN"/>
    <s v="1658037"/>
    <x v="3"/>
    <s v="L-"/>
  </r>
  <r>
    <s v="547 CAMPBELL AV"/>
    <s v="6209"/>
    <s v="038"/>
    <s v="6209038"/>
    <m/>
    <s v="1 FAMILY DWELLING"/>
    <s v="1 FAMILY DWELLING"/>
    <n v="1"/>
    <n v="-1"/>
    <m/>
    <m/>
    <m/>
    <s v="COMPLETE"/>
    <d v="2017-06-23T15:30:22"/>
    <s v="COMPLY WITH COMPLAINT #200853572 TO LEGALIZED, AS BUILT ROOMS (MEDIA ROOM, BATHROOM, STORAGE) ON 1/F PER PLAN."/>
    <s v="MCORRETT"/>
    <s v="6209038"/>
    <x v="3"/>
    <s v="L-"/>
  </r>
  <r>
    <s v="145 COLBY ST"/>
    <s v="5933"/>
    <s v="026"/>
    <s v="5933026"/>
    <n v="10000"/>
    <s v="1 FAMILY DWELLING"/>
    <s v="1 FAMILY DWELLING"/>
    <n v="1"/>
    <n v="-1"/>
    <m/>
    <m/>
    <m/>
    <s v="COMPLETE"/>
    <d v="2017-03-28T14:48:51"/>
    <s v="REMOVE ILLEGAL KITCHEN @ GARAGE LEVEL. LEGALIZE FULL BATH. CONVERT TO STORAGE AT ILLEGAL KITCHEN AREA."/>
    <s v=""/>
    <s v="5933026"/>
    <x v="3"/>
    <s v="L-"/>
  </r>
  <r>
    <s v="785 COLBY ST"/>
    <s v="6130"/>
    <s v="021"/>
    <s v="6130021"/>
    <m/>
    <s v="1 FAMILY DWELLING"/>
    <s v="1 FAMILY DWELLING"/>
    <n v="1"/>
    <n v="-1"/>
    <m/>
    <m/>
    <m/>
    <s v="COMPLETE"/>
    <d v="2017-04-25T11:47:53"/>
    <s v="REMOVE UNWARRANTED DOOR INSTALLED WITHOUT THE BENEFIT OF PERMIT AT FRONT ENTRY AREA. TO PARTIALLY COMPLY WITH NOV# 201767784. PAINT AND TILE DOWNSTAIR ROOM FINISHES ONLY. NO WORK VISIBLE FROM STREET."/>
    <s v=""/>
    <s v="6130021"/>
    <x v="3"/>
    <s v="L-"/>
  </r>
  <r>
    <s v="210 CORTLAND AV"/>
    <s v="5676"/>
    <s v="037"/>
    <s v="5676037"/>
    <m/>
    <s v="1 FAMILY DWELLING"/>
    <s v="1 FAMILY DWELLING"/>
    <n v="1"/>
    <n v="-1"/>
    <m/>
    <m/>
    <m/>
    <s v="COMPLETE"/>
    <d v="2017-03-16T07:26:17"/>
    <s v="TO COMPLY WITH N.O.V. 201318782 HIS &amp; 201495231: REMOVE DOWN STAIRS UNPERMITTED BATHRM &amp; PARTITIONS WALLS, REMOVE GAS LINE &amp; ELEC. WIRING INSTALLED WITHOUT PERMIT. RELOCATE WTR HEATER, REMOVE EXTG REAR DECK &amp; REPLACE WITH NW LANDING/STEPS/FIRE PARAPET WAL"/>
    <s v="MCORRETT"/>
    <s v="5676037"/>
    <x v="3"/>
    <s v="L-"/>
  </r>
  <r>
    <s v="792 DARTMOUTH ST"/>
    <s v="6130"/>
    <s v="016"/>
    <s v="6130016"/>
    <m/>
    <s v="1 FAMILY DWELLING"/>
    <s v="1 FAMILY DWELLING"/>
    <n v="1"/>
    <n v="-1"/>
    <m/>
    <m/>
    <m/>
    <s v="COMPLETE"/>
    <d v="2017-01-13T15:20:46"/>
    <s v="KITCHEN &amp; BATHROOM REMODEL ON 2ND LEVEL. ADDITIONAL BEDROOM &amp; BATHROOM ON GROUND LEVEL. TO COMPLY CES NOV#200561719"/>
    <s v="MCORRETT"/>
    <s v="6130016"/>
    <x v="3"/>
    <s v="L-"/>
  </r>
  <r>
    <s v="159 DORANTES AV"/>
    <s v="2884"/>
    <s v="021"/>
    <s v="2884021"/>
    <m/>
    <s v="1 FAMILY DWELLING"/>
    <s v="1 FAMILY DWELLING"/>
    <n v="1"/>
    <n v="-1"/>
    <m/>
    <m/>
    <m/>
    <s v="COMPLETE"/>
    <d v="2017-01-31T17:03:53"/>
    <s v="REMOVE PENTHOUSE AND INSTALL BACK TO HATCH AS IN ORIGINAL ISSUED PERMIT #201508214976. TO COMPLY WITH VIOLATION #201641907."/>
    <s v="KBOTN"/>
    <s v="2884021"/>
    <x v="3"/>
    <s v="L-"/>
  </r>
  <r>
    <s v="250 DUNCAN ST"/>
    <s v="6593"/>
    <s v="010"/>
    <s v="6593010"/>
    <m/>
    <s v="1 FAMILY DWELLING"/>
    <s v="1 FAMILY DWELLING"/>
    <n v="1"/>
    <n v="-1"/>
    <m/>
    <m/>
    <m/>
    <s v="COMPLETE"/>
    <d v="2017-01-23T09:01:47"/>
    <s v="COMPLY WITH NOV 201643831. REMOVE NON FIRE RATED WINDOW. KITCHEN REMODEL, NEW CABINETS AND COUNTERTOPS. NON LOAD BEARING PARTITIONS REMOVED AT 2ND FL"/>
    <s v=""/>
    <s v="6593010"/>
    <x v="3"/>
    <s v="L-"/>
  </r>
  <r>
    <s v="1142 GUERRERO ST"/>
    <s v="3647"/>
    <s v="006"/>
    <s v="3647006"/>
    <m/>
    <s v="2 FAMILY DWELLING"/>
    <s v="2 FAMILY DWELLING"/>
    <n v="2"/>
    <n v="-1"/>
    <m/>
    <m/>
    <m/>
    <s v="COMPLETE"/>
    <d v="2017-01-06T14:56:17"/>
    <s v="PER REPORT OF PHYSICAL INSPECTION CC-8078 (ITEM #6), HABITABLE SPACE ON ATTIC SPACE TO BE CONVERTED BACK INTO INHABITABLE ATTIC SPACE. FIREPLACE, SINK AND TOILET TO BE REMOVED."/>
    <s v=""/>
    <s v="3647006"/>
    <x v="3"/>
    <s v="L-"/>
  </r>
  <r>
    <s v="147 HAHN ST"/>
    <s v="6297"/>
    <s v="036"/>
    <s v="6297036"/>
    <m/>
    <s v="1 FAMILY DWELLING"/>
    <s v="1 FAMILY DWELLING"/>
    <n v="1"/>
    <n v="-1"/>
    <m/>
    <m/>
    <m/>
    <s v="COMPLETE"/>
    <d v="2017-05-25T15:49:39"/>
    <s v="TO COMPLY WITH NOV 201448461; TO LEGALIZE THE UN-PERMITTED CONSTRUCTION OF A STORAGE shed IN THE BACK OF THE HOUSE, REVISION TO BPA 201406118118."/>
    <s v="MCORRETT"/>
    <s v="6297036"/>
    <x v="3"/>
    <s v="L-"/>
  </r>
  <r>
    <s v="147 HAHN ST"/>
    <s v="6297"/>
    <s v="036"/>
    <s v="6297036"/>
    <m/>
    <s v="1 FAMILY DWELLING"/>
    <s v="1 FAMILY DWELLING"/>
    <n v="1"/>
    <n v="-1"/>
    <m/>
    <m/>
    <m/>
    <s v="COMPLETE"/>
    <d v="2017-05-25T15:49:27"/>
    <s v="COMPLY W/NOV 201451831, 201486731 - REPLACE 3 WINDOWS AT FRONT &amp; SIDING AT REAR. REPLACE OLD GARAGE DOOR TO A NEW GARAGE DOOR 7' X 7'-7&quot; WIDE. GET A PERMIT FOR DEMOLITION OF THE ILLEGAL ROOMS BUILT INSIDE THE GARAGE LEVEL. REPLACE 3 WINDOWS AT BACK OF HOU"/>
    <s v="IOMOKARO"/>
    <s v="6297036"/>
    <x v="3"/>
    <s v="L-"/>
  </r>
  <r>
    <s v="63 HUNTINGTON DR"/>
    <s v="7276"/>
    <s v="012"/>
    <s v="7276012"/>
    <m/>
    <s v="1 FAMILY DWELLING"/>
    <s v="1 FAMILY DWELLING"/>
    <n v="1"/>
    <n v="-1"/>
    <m/>
    <m/>
    <m/>
    <s v="COMPLETE"/>
    <d v="2017-07-25T15:50:28"/>
    <s v="TO COMPLY WITH NOV#201787031 &amp; 201786081: ALL UNDOCUMENTED WORK TO BE REMOVED. PLUMBING CAPPED, ELECTRICAL REMOVED; TO BE RETURNED TO ORIIGNAL SITE LOCATIONS."/>
    <s v=""/>
    <s v="7276012"/>
    <x v="3"/>
    <s v="L-"/>
  </r>
  <r>
    <s v="1173 INGERSON AV"/>
    <s v="4968"/>
    <s v="035"/>
    <s v="4968035"/>
    <m/>
    <s v="1 FAMILY DWELLING"/>
    <s v="1 FAMILY DWELLING"/>
    <n v="1"/>
    <n v="-1"/>
    <m/>
    <m/>
    <m/>
    <s v="COMPLETE"/>
    <d v="2017-05-05T15:37:35"/>
    <s v="TO COMPLY WITH NOV #201541691 TO LEGALIZE WORK AT GROUND FLOOR. ONE BEDROOM, STUDY, CLOSET, AND BATHROOM. REPLACE GARAGE DOOR WITH ENTRY DOOR."/>
    <s v=""/>
    <s v="4968035"/>
    <x v="3"/>
    <s v="L-"/>
  </r>
  <r>
    <s v="48 LEDYARD ST"/>
    <s v="5396"/>
    <s v="001O"/>
    <s v="5396001O"/>
    <m/>
    <s v="1 FAMILY DWELLING"/>
    <s v="1 FAMILY DWELLING"/>
    <n v="1"/>
    <n v="-1"/>
    <m/>
    <m/>
    <m/>
    <s v="COMPLETE"/>
    <d v="2017-02-15T11:41:42"/>
    <s v="REMOVE ILLEGAL KITCHEN @ GARAGE LEVEL, CAP ALL UTILITIES @ SOURCE. LEGALIZE EXISTING FULL BATH, CONVERT BALANCE AREA TO STORAGE"/>
    <s v="ATAEB"/>
    <s v="5396001O"/>
    <x v="3"/>
    <s v="L-"/>
  </r>
  <r>
    <s v="310 MADISON ST"/>
    <s v="5964"/>
    <s v="004"/>
    <s v="5964004"/>
    <m/>
    <s v="1 FAMILY DWELLING"/>
    <s v="1 FAMILY DWELLING"/>
    <n v="1"/>
    <n v="-1"/>
    <m/>
    <m/>
    <m/>
    <s v="COMPLETE"/>
    <d v="2017-10-30T17:10:46"/>
    <s v="COMPLY WITH COMPLAINT #201608391 &amp; 201608991 - LEGALIZE ONE BATH &amp; FAMILY ROOM AT FIRST FLOOR PER PLAN."/>
    <s v="DISALVOJ"/>
    <s v="5964004"/>
    <x v="3"/>
    <s v="L-"/>
  </r>
  <r>
    <s v="248 MALLORCA WY"/>
    <s v="0462A"/>
    <s v="030"/>
    <s v="0462A030"/>
    <m/>
    <s v="2 FAMILY DWELLING"/>
    <s v="2 FAMILY DWELLING"/>
    <n v="2"/>
    <n v="-1"/>
    <m/>
    <m/>
    <m/>
    <s v="COMPLETE"/>
    <d v="2017-04-10T12:22:29"/>
    <s v="TO COMPLY WITH NOV 201643623, REMOVAL OF KITCHEN 1/F."/>
    <s v=""/>
    <s v="0462A030"/>
    <x v="3"/>
    <s v="L-"/>
  </r>
  <r>
    <s v="174 MAYNARD ST"/>
    <s v="5894"/>
    <s v="031"/>
    <s v="5894031"/>
    <m/>
    <s v="1 FAMILY DWELLING"/>
    <s v="1 FAMILY DWELLING"/>
    <n v="1"/>
    <n v="-1"/>
    <m/>
    <m/>
    <m/>
    <s v="COMPLETE"/>
    <d v="2017-06-22T19:29:09"/>
    <s v="1) COMPLY WITH COMPLAINT # 201518261. 2)DEMOLISH 2 UNPERMITTED KITCHEN AT 1ST FLOOR TO RESTORE TO SINGLE FAMILY DWELLING"/>
    <s v="HKLINE"/>
    <s v="5894031"/>
    <x v="3"/>
    <s v="L-"/>
  </r>
  <r>
    <s v="45 MONTECITO AV"/>
    <s v="3113"/>
    <s v="002A"/>
    <s v="3113002A"/>
    <m/>
    <s v="1 FAMILY DWELLING"/>
    <s v="1 FAMILY DWELLING"/>
    <n v="1"/>
    <n v="-1"/>
    <m/>
    <m/>
    <m/>
    <s v="COMPLETE"/>
    <d v="2017-11-01T15:19:05"/>
    <s v="COMPLY WITH NOV 201771591, 201773412. BASEMENT FL ADD 1 FULL BATH, CHANGE STUDY TO FAMILY RM, RELOCATE WASHER.DRYER. 1ST FL ADD BEDROOM, FULL BATH, REMODEL BATH, RECONFIGUE INTERIOR LAYOUT. 2ND FL ADD 2 FULL BATH, BEDRM,SKYLIGHTS,REMODEL MEDIA RM ENLARGED"/>
    <s v="SPERDUE"/>
    <s v="3113002A"/>
    <x v="3"/>
    <s v="L-"/>
  </r>
  <r>
    <s v="409 NAPLES ST"/>
    <s v="6077"/>
    <s v="044"/>
    <s v="6077044"/>
    <m/>
    <s v="1 FAMILY DWELLING"/>
    <s v="1 FAMILY DWELLING"/>
    <n v="1"/>
    <n v="-1"/>
    <m/>
    <m/>
    <m/>
    <s v="COMPLETE"/>
    <d v="2017-01-23T15:46:58"/>
    <s v="TO COMPLY WITH  201458732: REMOVE UNPERMITTED KITCHEN AT 1ST FLR.  LEGALIZE 1 BATHROOM, STORAGE ROONS AND LAUNDRY AT 1ST FLR."/>
    <s v="MCORRETT"/>
    <s v="6077044"/>
    <x v="3"/>
    <s v="L-"/>
  </r>
  <r>
    <s v="40 NIAGARA AV"/>
    <s v="7030"/>
    <s v="014"/>
    <s v="7030014"/>
    <m/>
    <s v="1 FAMILY DWELLING"/>
    <s v="1 FAMILY DWELLING"/>
    <n v="1"/>
    <n v="-1"/>
    <m/>
    <m/>
    <m/>
    <s v="COMPLETE"/>
    <d v="2017-05-30T17:43:48"/>
    <s v="COMPLY W/ COMPLAINT #201084446, 201390355. REFERENCE PA#2012-02-16-4371. LEGALIZE BEDROOM &amp; BATH @ 2ND FLOOR (REAR). LEGALIZE BEDROOM &amp; BATH @ 3RD FLOOR (REAR).  (N) STAIRWAY AT REAR."/>
    <s v="MBOUDREA"/>
    <s v="7030014"/>
    <x v="3"/>
    <s v="L-"/>
  </r>
  <r>
    <s v="49 NIAGARA AV"/>
    <s v="7031"/>
    <s v="018"/>
    <s v="7031018"/>
    <m/>
    <s v="1 FAMILY DWELLING"/>
    <s v="1 FAMILY DWELLING"/>
    <n v="1"/>
    <n v="-1"/>
    <m/>
    <m/>
    <m/>
    <s v="COMPLETE"/>
    <d v="2017-03-31T15:45:30"/>
    <s v="remove some drywall to expose areas for engineering review, exploratory demo- cover back floor openings exploratory demo future permit needed to comply with complaint #201527215"/>
    <s v=""/>
    <s v="7031018"/>
    <x v="3"/>
    <s v="L-"/>
  </r>
  <r>
    <s v="20 PALOMA AV"/>
    <s v="6903"/>
    <s v="002"/>
    <s v="6903002"/>
    <m/>
    <s v="1 FAMILY DWELLING"/>
    <s v="1 FAMILY DWELLING"/>
    <n v="1"/>
    <n v="-1"/>
    <m/>
    <m/>
    <m/>
    <s v="COMPLETE"/>
    <d v="2017-11-14T15:18:25"/>
    <s v="REPAIR REAR STAIRWAY - REPAIR LESS THAN 50%.  REPLACE THREE WINDOWS ON SECOND FLOOR. COMPLAINT NO 201701871"/>
    <s v=""/>
    <s v="6903002"/>
    <x v="3"/>
    <s v="L-"/>
  </r>
  <r>
    <s v="447 PARIS ST"/>
    <s v="6086"/>
    <s v="014"/>
    <s v="6086014"/>
    <m/>
    <s v="1 FAMILY DWELLING"/>
    <s v="1 FAMILY DWELLING"/>
    <n v="1"/>
    <n v="-1"/>
    <m/>
    <m/>
    <m/>
    <s v="COMPLETE"/>
    <d v="2017-10-13T15:35:19"/>
    <s v="TO COMPLY W/ NOV #201475041 TO LEGALIZE 404 SQ FT SINGLE STORY HORIZONTAL ADDITION ON 2ND FL. ADDITION WILL HAVE 2-BEDROOMS, 1-FULL BATH, INTERIOR STAIRS &amp; HALLWAY."/>
    <s v="TKENNEDY"/>
    <s v="6086014"/>
    <x v="3"/>
    <s v="L-"/>
  </r>
  <r>
    <s v="64 RALSTON ST"/>
    <s v="7121"/>
    <s v="019"/>
    <s v="7121019"/>
    <m/>
    <s v="1 FAMILY DWELLING"/>
    <s v="1 FAMILY DWELLING"/>
    <n v="1"/>
    <n v="-1"/>
    <m/>
    <m/>
    <m/>
    <s v="COMPLETE"/>
    <d v="2017-10-23T16:00:22"/>
    <s v="TO COMPLY W/ #201798713. RESTATE (E) LAUNDRY AREA. REMOVE INSTALLED CABINETS AND COUNTER TOP."/>
    <s v=""/>
    <s v="7121019"/>
    <x v="3"/>
    <s v="L-"/>
  </r>
  <r>
    <s v="39 RAYMOND AV"/>
    <s v="6248"/>
    <s v="037"/>
    <s v="6248037"/>
    <m/>
    <s v="1 FAMILY DWELLING"/>
    <s v="1 FAMILY DWELLING"/>
    <n v="1"/>
    <n v="-1"/>
    <m/>
    <m/>
    <m/>
    <s v="COMPLETE"/>
    <d v="2017-08-28T14:42:15"/>
    <s v="TO COMPLY WITH 201532161; REMOVE ILLEGAL UNIT IN BASEMENT AND CONVERT BACK TO ORIGINAL STORAGE. LEGALIZE 1 HALF BATH AND ONE FULL BATH.  REMOVE WALLS, DOOR, KITCHEN AND REPLACE THE WALLS IN THE GARAGE WITH 1 HOUR FIRE RATED WALLS AND 2 DOORS WITH A 20 MIN"/>
    <s v="EOROPEZA"/>
    <s v="6248037"/>
    <x v="3"/>
    <s v="L-"/>
  </r>
  <r>
    <s v="334 SAN MIGUEL ST"/>
    <s v="7025"/>
    <s v="003"/>
    <s v="7025003"/>
    <m/>
    <s v="1 FAMILY DWELLING"/>
    <s v="1 FAMILY DWELLING"/>
    <n v="1"/>
    <n v="-1"/>
    <m/>
    <m/>
    <m/>
    <s v="COMPLETE"/>
    <d v="2017-09-25T08:11:19"/>
    <s v="(1)Retrofit/repair existing front and rear stairs, less than 50% repair to meet current code requirement. (2) Replace 3 side windows (south side of building. (3) install heat to 2 rooms. (4) comply with NOV 201794201 and 201793261, items 3 and 4.  N/A MAH"/>
    <s v="MCORRETT"/>
    <s v="7025003"/>
    <x v="3"/>
    <s v="L-"/>
  </r>
  <r>
    <s v="109 UPLAND DR"/>
    <s v="3276"/>
    <s v="029"/>
    <s v="3276029"/>
    <m/>
    <s v="1 FAMILY DWELLING"/>
    <s v="1 FAMILY DWELLING"/>
    <n v="1"/>
    <n v="-1"/>
    <m/>
    <m/>
    <m/>
    <s v="COMPLETE"/>
    <d v="2017-05-10T15:01:40"/>
    <s v="TO COMPLY WITH N.O.V. #201640111. CONVERT A SECOND WETBAR AREA INTO LAUNDRY SINK AND STORAGE CABINETS. REROUTE IF NEEDED GAS LINE AND RUN ELECTRICAL WIRING FOR LAUNDRY SINK AREA. CLARIFY FIXTURE  LOCATION IN EXTG LEGAL BATHROOMS ON GROUND FLOOR. NO CHANGE"/>
    <s v="JIMENEZS"/>
    <s v="3276029"/>
    <x v="3"/>
    <s v="L-"/>
  </r>
  <r>
    <s v="1314 UTAH ST"/>
    <s v="4264"/>
    <s v="001"/>
    <s v="4264001"/>
    <m/>
    <s v="APARTMENTS"/>
    <s v="APARTMENTS"/>
    <n v="17"/>
    <n v="-1"/>
    <m/>
    <m/>
    <m/>
    <s v="COMPLETE"/>
    <d v="2017-12-07T09:44:23"/>
    <s v="ABATE NOV#201540291 BY REMOVING PARTITION WALLS INSTALLED WITHOUT PERMIT AND REVERTING TO LAST APPROVED FLOOR LAYOUT REF. PA#200305134406, UNDER AB-017, DISABLED ACCESS UPGRADE DEFERRED. N/A ORDINANCE #155-13"/>
    <s v=""/>
    <s v="4264001"/>
    <x v="1"/>
    <s v="L-"/>
  </r>
  <r>
    <s v="35 HATTIE ST"/>
    <s v="2657"/>
    <s v="021"/>
    <s v="2657021"/>
    <n v="62500"/>
    <s v="2 FAMILY DWELLING"/>
    <s v=""/>
    <n v="-2"/>
    <n v="-2"/>
    <m/>
    <m/>
    <m/>
    <s v="COMPLETE"/>
    <d v="2017-02-21T08:54:27"/>
    <s v="EMERGENCY DEMOLITION OF 2-STORY RESIDENTIAL"/>
    <s v="SSANCHEZ"/>
    <s v="2657021"/>
    <x v="3"/>
    <s v="Demo"/>
  </r>
  <r>
    <s v="31 HATTIE ST"/>
    <s v="2657"/>
    <s v="022"/>
    <s v="2657022"/>
    <n v="62500"/>
    <s v="2 FAMILY DWELLING"/>
    <s v=""/>
    <n v="-2"/>
    <n v="-2"/>
    <m/>
    <m/>
    <m/>
    <s v="COMPLETE"/>
    <d v="2017-02-21T08:55:40"/>
    <s v="EMERGENCY DEMOLITION OF 2-STORY RESIDENTIAL"/>
    <s v="SSANCHEZ"/>
    <s v="2657022"/>
    <x v="3"/>
    <s v="Demo"/>
  </r>
  <r>
    <s v="155 TUCKER AV"/>
    <s v="6202"/>
    <s v="036"/>
    <s v="6202036"/>
    <n v="136600"/>
    <s v="APARTMENTS"/>
    <s v="1 FAMILY DWELLING"/>
    <n v="1"/>
    <n v="-2"/>
    <m/>
    <m/>
    <m/>
    <s v="COMPLETE"/>
    <d v="2017-08-28T14:38:42"/>
    <s v="TO COMPLY HIS-201109721-TO REVERT BACK TO THE LAST LEGAL USE. AND TO COMPLY HIS-201111441 &amp; 201111442-TO REPAIR CORD WIRING, WASTE AND VENT PIPE. LEGALIZE (E) BATH, BEDROOMS, FAMILY ROOM ON GROUND FLOOR. REMODEL KITCHEN, BATH &amp; LIVING ROOM ON 2ND FLOOR."/>
    <s v="JIMENEZS"/>
    <s v="6202036"/>
    <x v="3"/>
    <s v="L-"/>
  </r>
  <r>
    <s v="1900 18TH ST"/>
    <s v="4008"/>
    <s v="003"/>
    <s v="4008003"/>
    <n v="10000"/>
    <s v="APARTMENTS"/>
    <s v=""/>
    <n v="-3"/>
    <n v="-3"/>
    <m/>
    <m/>
    <m/>
    <s v="COMPLETE"/>
    <d v="2017-03-10T16:02:11"/>
    <s v="DEMOLISH 2 STORIES, 3 FAMILIES DWELLINGS"/>
    <s v="CTOWNES"/>
    <s v="4008003"/>
    <x v="3"/>
    <s v="Demo"/>
  </r>
  <r>
    <m/>
    <m/>
    <m/>
    <m/>
    <m/>
    <m/>
    <m/>
    <m/>
    <m/>
    <m/>
    <m/>
    <m/>
    <m/>
    <m/>
    <m/>
    <m/>
    <m/>
    <x v="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1:B8" firstHeaderRow="1" firstDataRow="1" firstDataCol="1"/>
  <pivotFields count="19">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items count="7">
        <item x="4"/>
        <item x="1"/>
        <item x="0"/>
        <item x="3"/>
        <item x="2"/>
        <item x="5"/>
        <item t="default"/>
      </items>
    </pivotField>
    <pivotField showAll="0"/>
  </pivotFields>
  <rowFields count="1">
    <field x="17"/>
  </rowFields>
  <rowItems count="7">
    <i>
      <x/>
    </i>
    <i>
      <x v="1"/>
    </i>
    <i>
      <x v="2"/>
    </i>
    <i>
      <x v="3"/>
    </i>
    <i>
      <x v="4"/>
    </i>
    <i>
      <x v="5"/>
    </i>
    <i t="grand">
      <x/>
    </i>
  </rowItems>
  <colItems count="1">
    <i/>
  </colItems>
  <dataFields count="1">
    <dataField name="Sum of NETUNITS" fld="8" baseField="17"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371"/>
  <sheetViews>
    <sheetView tabSelected="1" topLeftCell="D1" workbookViewId="0">
      <selection activeCell="T6" sqref="T6"/>
    </sheetView>
  </sheetViews>
  <sheetFormatPr defaultRowHeight="39.950000000000003" customHeight="1" x14ac:dyDescent="0.25"/>
  <cols>
    <col min="1" max="1" width="13.140625" style="23" bestFit="1" customWidth="1"/>
    <col min="2" max="2" width="9.140625" style="23"/>
    <col min="3" max="3" width="12.5703125" style="23" bestFit="1" customWidth="1"/>
    <col min="4" max="4" width="9.140625" style="23"/>
    <col min="5" max="5" width="14.85546875" style="23" bestFit="1" customWidth="1"/>
    <col min="6" max="6" width="9.140625" style="23"/>
    <col min="7" max="7" width="14" style="23" customWidth="1"/>
    <col min="8" max="8" width="9.140625" style="23"/>
    <col min="9" max="9" width="22.5703125" style="23" customWidth="1"/>
    <col min="10" max="12" width="9.140625" style="23"/>
    <col min="13" max="13" width="14.28515625" style="23" bestFit="1" customWidth="1"/>
    <col min="14" max="14" width="9.140625" style="23"/>
    <col min="15" max="15" width="14.7109375" style="23" customWidth="1"/>
    <col min="16" max="19" width="9.140625" style="23"/>
    <col min="20" max="20" width="14.7109375" style="23" customWidth="1"/>
    <col min="21" max="21" width="10.28515625" style="23" bestFit="1" customWidth="1"/>
    <col min="22" max="22" width="11.28515625" style="23" bestFit="1" customWidth="1"/>
    <col min="23" max="23" width="88" style="23" customWidth="1"/>
    <col min="24" max="24" width="13.85546875" style="23" customWidth="1"/>
    <col min="25" max="25" width="14" style="23" bestFit="1" customWidth="1"/>
    <col min="26" max="26" width="13.5703125" style="23" bestFit="1" customWidth="1"/>
    <col min="27" max="27" width="11.5703125" style="23" bestFit="1" customWidth="1"/>
    <col min="28" max="16384" width="9.140625" style="23"/>
  </cols>
  <sheetData>
    <row r="1" spans="1:27" ht="39.950000000000003" customHeight="1" thickBot="1" x14ac:dyDescent="0.3">
      <c r="A1" s="5" t="s">
        <v>0</v>
      </c>
      <c r="B1" s="6" t="s">
        <v>1</v>
      </c>
      <c r="C1" s="6" t="s">
        <v>2</v>
      </c>
      <c r="D1" s="6" t="s">
        <v>3</v>
      </c>
      <c r="E1" s="6" t="s">
        <v>4</v>
      </c>
      <c r="F1" s="6" t="s">
        <v>5</v>
      </c>
      <c r="G1" s="6" t="s">
        <v>6</v>
      </c>
      <c r="H1" s="6" t="s">
        <v>7</v>
      </c>
      <c r="I1" s="6" t="s">
        <v>8</v>
      </c>
      <c r="J1" s="6" t="s">
        <v>9</v>
      </c>
      <c r="K1" s="6" t="s">
        <v>10</v>
      </c>
      <c r="L1" s="6" t="s">
        <v>11</v>
      </c>
      <c r="M1" s="6" t="s">
        <v>12</v>
      </c>
      <c r="N1" s="6" t="s">
        <v>13</v>
      </c>
      <c r="O1" s="6" t="s">
        <v>14</v>
      </c>
      <c r="P1" s="6" t="s">
        <v>15</v>
      </c>
      <c r="Q1" s="6" t="s">
        <v>16</v>
      </c>
      <c r="R1" s="6" t="s">
        <v>1491</v>
      </c>
      <c r="S1" s="6" t="s">
        <v>1566</v>
      </c>
      <c r="T1" s="6" t="s">
        <v>1804</v>
      </c>
      <c r="U1" s="6" t="s">
        <v>17</v>
      </c>
      <c r="V1" s="6" t="s">
        <v>18</v>
      </c>
      <c r="W1" s="6" t="s">
        <v>19</v>
      </c>
      <c r="X1" s="6" t="s">
        <v>20</v>
      </c>
      <c r="Y1" s="6" t="s">
        <v>21</v>
      </c>
      <c r="Z1" s="6" t="s">
        <v>1798</v>
      </c>
      <c r="AA1" s="6" t="s">
        <v>22</v>
      </c>
    </row>
    <row r="2" spans="1:27" ht="39.950000000000003" customHeight="1" x14ac:dyDescent="0.25">
      <c r="A2" s="7" t="s">
        <v>23</v>
      </c>
      <c r="B2" s="7">
        <v>787253</v>
      </c>
      <c r="C2" s="7">
        <v>1225843</v>
      </c>
      <c r="D2" s="7">
        <v>1</v>
      </c>
      <c r="E2" s="8">
        <v>41158</v>
      </c>
      <c r="F2" s="7">
        <v>33</v>
      </c>
      <c r="G2" s="7" t="s">
        <v>24</v>
      </c>
      <c r="H2" s="7" t="s">
        <v>25</v>
      </c>
      <c r="I2" s="7" t="str">
        <f>CONCATENATE(F2," ",G2," ",H2)</f>
        <v>33 08TH ST</v>
      </c>
      <c r="J2" s="7" t="s">
        <v>26</v>
      </c>
      <c r="K2" s="7" t="s">
        <v>27</v>
      </c>
      <c r="L2" s="7" t="str">
        <f>CONCATENATE(J2,K2)</f>
        <v>3702308</v>
      </c>
      <c r="M2" s="7">
        <v>133333000</v>
      </c>
      <c r="N2" s="7" t="s">
        <v>28</v>
      </c>
      <c r="O2" s="7" t="s">
        <v>29</v>
      </c>
      <c r="P2" s="38">
        <v>550</v>
      </c>
      <c r="Q2" s="38">
        <v>550</v>
      </c>
      <c r="R2" s="7">
        <v>82</v>
      </c>
      <c r="S2" s="7" t="s">
        <v>1567</v>
      </c>
      <c r="T2" s="7" t="s">
        <v>1805</v>
      </c>
      <c r="U2" s="7" t="s">
        <v>30</v>
      </c>
      <c r="V2" s="9">
        <v>43024.654108796298</v>
      </c>
      <c r="W2" s="7" t="s">
        <v>31</v>
      </c>
      <c r="X2" s="7" t="s">
        <v>32</v>
      </c>
      <c r="Y2" s="7" t="s">
        <v>33</v>
      </c>
      <c r="Z2" s="10" t="s">
        <v>1799</v>
      </c>
      <c r="AA2" s="10" t="s">
        <v>1809</v>
      </c>
    </row>
    <row r="3" spans="1:27" ht="39.950000000000003" customHeight="1" x14ac:dyDescent="0.25">
      <c r="A3" s="24" t="s">
        <v>1530</v>
      </c>
      <c r="B3" s="10"/>
      <c r="D3" s="25">
        <v>1</v>
      </c>
      <c r="F3" s="25">
        <v>41</v>
      </c>
      <c r="G3" s="19" t="s">
        <v>1541</v>
      </c>
      <c r="H3" s="25" t="s">
        <v>25</v>
      </c>
      <c r="I3" s="7" t="str">
        <f>CONCATENATE(F3," ",G3," ",H3)</f>
        <v>41 TEHAMA ST</v>
      </c>
      <c r="J3" s="26" t="s">
        <v>1560</v>
      </c>
      <c r="K3" s="26" t="s">
        <v>1561</v>
      </c>
      <c r="L3" s="7" t="str">
        <f>CONCATENATE(J3,K3)</f>
        <v>3736190</v>
      </c>
      <c r="N3" s="10"/>
      <c r="O3" s="10" t="s">
        <v>29</v>
      </c>
      <c r="P3" s="39">
        <v>403</v>
      </c>
      <c r="Q3" s="39">
        <v>319</v>
      </c>
      <c r="R3" s="27">
        <v>60</v>
      </c>
      <c r="S3" s="10" t="s">
        <v>1569</v>
      </c>
      <c r="T3" s="10" t="s">
        <v>1805</v>
      </c>
      <c r="U3" s="25" t="s">
        <v>164</v>
      </c>
      <c r="V3" s="20">
        <v>43056</v>
      </c>
      <c r="W3" s="10"/>
      <c r="X3" s="10"/>
      <c r="Y3" s="10"/>
      <c r="Z3" s="10" t="s">
        <v>1799</v>
      </c>
      <c r="AA3" s="10" t="s">
        <v>1809</v>
      </c>
    </row>
    <row r="4" spans="1:27" ht="39.950000000000003" customHeight="1" x14ac:dyDescent="0.25">
      <c r="A4" s="7" t="s">
        <v>34</v>
      </c>
      <c r="B4" s="7">
        <v>890914</v>
      </c>
      <c r="C4" s="7">
        <v>1436168</v>
      </c>
      <c r="D4" s="7">
        <v>1</v>
      </c>
      <c r="E4" s="8">
        <v>42237</v>
      </c>
      <c r="F4" s="7">
        <v>801</v>
      </c>
      <c r="G4" s="7" t="s">
        <v>35</v>
      </c>
      <c r="H4" s="7" t="s">
        <v>25</v>
      </c>
      <c r="I4" s="7" t="str">
        <f>CONCATENATE(F4," ",G4," ",H4)</f>
        <v>801 BRANNAN ST</v>
      </c>
      <c r="J4" s="7" t="s">
        <v>36</v>
      </c>
      <c r="K4" s="7" t="s">
        <v>37</v>
      </c>
      <c r="L4" s="7" t="str">
        <f>CONCATENATE(J4,K4)</f>
        <v>3783001</v>
      </c>
      <c r="M4" s="7">
        <v>4500000</v>
      </c>
      <c r="N4" s="7" t="s">
        <v>28</v>
      </c>
      <c r="O4" s="7" t="s">
        <v>29</v>
      </c>
      <c r="P4" s="38">
        <v>312</v>
      </c>
      <c r="Q4" s="38">
        <v>312</v>
      </c>
      <c r="R4" s="7">
        <v>55</v>
      </c>
      <c r="S4" s="7" t="s">
        <v>1567</v>
      </c>
      <c r="T4" s="7" t="s">
        <v>1805</v>
      </c>
      <c r="U4" s="7" t="s">
        <v>30</v>
      </c>
      <c r="V4" s="9">
        <v>42860.418587963002</v>
      </c>
      <c r="W4" s="7" t="s">
        <v>38</v>
      </c>
      <c r="X4" s="7" t="s">
        <v>28</v>
      </c>
      <c r="Y4" s="7" t="s">
        <v>39</v>
      </c>
      <c r="Z4" s="10" t="s">
        <v>1799</v>
      </c>
      <c r="AA4" s="10" t="s">
        <v>1809</v>
      </c>
    </row>
    <row r="5" spans="1:27" ht="39.950000000000003" customHeight="1" x14ac:dyDescent="0.25">
      <c r="A5" s="7" t="s">
        <v>51</v>
      </c>
      <c r="B5" s="7">
        <v>830523</v>
      </c>
      <c r="C5" s="7">
        <v>1313646</v>
      </c>
      <c r="D5" s="7">
        <v>1</v>
      </c>
      <c r="E5" s="8">
        <v>41631</v>
      </c>
      <c r="F5" s="7">
        <v>1201</v>
      </c>
      <c r="G5" s="7" t="s">
        <v>52</v>
      </c>
      <c r="H5" s="7" t="s">
        <v>25</v>
      </c>
      <c r="I5" s="7" t="str">
        <f>CONCATENATE(F5," ",G5," ",H5)</f>
        <v>1201 TENNESSEE ST</v>
      </c>
      <c r="J5" s="7" t="s">
        <v>53</v>
      </c>
      <c r="K5" s="7" t="s">
        <v>54</v>
      </c>
      <c r="L5" s="7" t="str">
        <f>CONCATENATE(J5,K5)</f>
        <v>4172022</v>
      </c>
      <c r="M5" s="7">
        <v>73394456</v>
      </c>
      <c r="N5" s="7" t="s">
        <v>28</v>
      </c>
      <c r="O5" s="7" t="s">
        <v>29</v>
      </c>
      <c r="P5" s="38">
        <v>263</v>
      </c>
      <c r="Q5" s="38">
        <v>263</v>
      </c>
      <c r="R5" s="7">
        <v>34</v>
      </c>
      <c r="S5" s="7" t="s">
        <v>1567</v>
      </c>
      <c r="T5" s="7" t="s">
        <v>1805</v>
      </c>
      <c r="U5" s="7" t="s">
        <v>30</v>
      </c>
      <c r="V5" s="9">
        <v>43005.652233796303</v>
      </c>
      <c r="W5" s="7" t="s">
        <v>55</v>
      </c>
      <c r="X5" s="7" t="s">
        <v>47</v>
      </c>
      <c r="Y5" s="7" t="s">
        <v>56</v>
      </c>
      <c r="Z5" s="10" t="s">
        <v>1799</v>
      </c>
      <c r="AA5" s="10" t="s">
        <v>1809</v>
      </c>
    </row>
    <row r="6" spans="1:27" ht="39.950000000000003" customHeight="1" x14ac:dyDescent="0.25">
      <c r="A6" s="11" t="s">
        <v>1499</v>
      </c>
      <c r="B6" s="3">
        <v>816276</v>
      </c>
      <c r="D6" s="3">
        <v>2</v>
      </c>
      <c r="F6" s="3">
        <v>350</v>
      </c>
      <c r="G6" s="3" t="s">
        <v>24</v>
      </c>
      <c r="H6" s="3" t="s">
        <v>25</v>
      </c>
      <c r="I6" s="7" t="str">
        <f>CONCATENATE(F6," ",G6," ",H6)</f>
        <v>350 08TH ST</v>
      </c>
      <c r="J6" s="3" t="s">
        <v>1545</v>
      </c>
      <c r="K6" s="3" t="s">
        <v>57</v>
      </c>
      <c r="L6" s="7" t="str">
        <f>CONCATENATE(J6,K6)</f>
        <v>3756003</v>
      </c>
      <c r="N6" s="3" t="s">
        <v>28</v>
      </c>
      <c r="O6" s="3" t="s">
        <v>29</v>
      </c>
      <c r="P6" s="40">
        <v>408</v>
      </c>
      <c r="Q6" s="40">
        <v>259</v>
      </c>
      <c r="R6" s="27">
        <v>62</v>
      </c>
      <c r="S6" s="10" t="s">
        <v>1567</v>
      </c>
      <c r="T6" s="7" t="s">
        <v>1805</v>
      </c>
      <c r="U6" s="3" t="s">
        <v>84</v>
      </c>
      <c r="V6" s="4">
        <v>42677</v>
      </c>
      <c r="W6" s="10"/>
      <c r="X6" s="3" t="s">
        <v>156</v>
      </c>
      <c r="Y6" s="10"/>
      <c r="Z6" s="10" t="s">
        <v>1799</v>
      </c>
      <c r="AA6" s="10" t="s">
        <v>1809</v>
      </c>
    </row>
    <row r="7" spans="1:27" ht="39.950000000000003" customHeight="1" x14ac:dyDescent="0.25">
      <c r="A7" s="7" t="s">
        <v>58</v>
      </c>
      <c r="B7" s="7">
        <v>839588</v>
      </c>
      <c r="C7" s="7">
        <v>1331988</v>
      </c>
      <c r="D7" s="7">
        <v>1</v>
      </c>
      <c r="E7" s="8">
        <v>41733</v>
      </c>
      <c r="F7" s="7">
        <v>588</v>
      </c>
      <c r="G7" s="7" t="s">
        <v>59</v>
      </c>
      <c r="H7" s="7" t="s">
        <v>60</v>
      </c>
      <c r="I7" s="7" t="str">
        <f>CONCATENATE(F7," ",G7," ",H7)</f>
        <v>588 MISSION BAY BLVD NORTH BL</v>
      </c>
      <c r="J7" s="7" t="s">
        <v>61</v>
      </c>
      <c r="K7" s="7" t="s">
        <v>62</v>
      </c>
      <c r="L7" s="7" t="str">
        <f>CONCATENATE(J7,K7)</f>
        <v>8711031</v>
      </c>
      <c r="M7" s="7">
        <v>33857234</v>
      </c>
      <c r="N7" s="7" t="s">
        <v>28</v>
      </c>
      <c r="O7" s="7" t="s">
        <v>29</v>
      </c>
      <c r="P7" s="38">
        <v>200</v>
      </c>
      <c r="Q7" s="38">
        <v>200</v>
      </c>
      <c r="R7" s="7">
        <v>198</v>
      </c>
      <c r="S7" s="7" t="s">
        <v>1818</v>
      </c>
      <c r="T7" s="51" t="s">
        <v>1816</v>
      </c>
      <c r="U7" s="7" t="s">
        <v>30</v>
      </c>
      <c r="V7" s="9">
        <v>42913.6500115741</v>
      </c>
      <c r="W7" s="7" t="s">
        <v>63</v>
      </c>
      <c r="X7" s="7" t="s">
        <v>28</v>
      </c>
      <c r="Y7" s="7" t="s">
        <v>64</v>
      </c>
      <c r="Z7" s="10" t="s">
        <v>1799</v>
      </c>
      <c r="AA7" s="10" t="s">
        <v>1809</v>
      </c>
    </row>
    <row r="8" spans="1:27" ht="39.950000000000003" customHeight="1" x14ac:dyDescent="0.25">
      <c r="A8" s="24" t="s">
        <v>1513</v>
      </c>
      <c r="B8" s="10"/>
      <c r="D8" s="25">
        <v>1</v>
      </c>
      <c r="F8" s="25">
        <v>800</v>
      </c>
      <c r="G8" s="19" t="s">
        <v>152</v>
      </c>
      <c r="H8" s="25" t="s">
        <v>25</v>
      </c>
      <c r="I8" s="7" t="str">
        <f>CONCATENATE(F8," ",G8," ",H8)</f>
        <v>800 INDIANA ST</v>
      </c>
      <c r="J8" s="26" t="s">
        <v>1552</v>
      </c>
      <c r="K8" s="26" t="s">
        <v>154</v>
      </c>
      <c r="L8" s="7" t="str">
        <f>CONCATENATE(J8,K8)</f>
        <v>4105009</v>
      </c>
      <c r="N8" s="10"/>
      <c r="O8" s="25" t="s">
        <v>29</v>
      </c>
      <c r="P8" s="39">
        <v>326</v>
      </c>
      <c r="Q8" s="39">
        <v>158</v>
      </c>
      <c r="R8" s="27" t="s">
        <v>1570</v>
      </c>
      <c r="S8" s="10" t="s">
        <v>1568</v>
      </c>
      <c r="T8" s="10"/>
      <c r="U8" s="25" t="s">
        <v>164</v>
      </c>
      <c r="V8" s="20">
        <v>43057</v>
      </c>
      <c r="W8" s="10"/>
      <c r="X8" s="10"/>
      <c r="Y8" s="10"/>
      <c r="Z8" s="10" t="s">
        <v>1799</v>
      </c>
    </row>
    <row r="9" spans="1:27" ht="39.950000000000003" customHeight="1" x14ac:dyDescent="0.25">
      <c r="A9" s="12">
        <v>201401166470</v>
      </c>
      <c r="B9" s="7"/>
      <c r="C9" s="7"/>
      <c r="D9" s="7">
        <v>1</v>
      </c>
      <c r="E9" s="8">
        <v>41655</v>
      </c>
      <c r="F9" s="7">
        <v>2500</v>
      </c>
      <c r="G9" s="7" t="s">
        <v>105</v>
      </c>
      <c r="H9" s="7" t="s">
        <v>106</v>
      </c>
      <c r="I9" s="7" t="s">
        <v>1495</v>
      </c>
      <c r="J9" s="7">
        <v>4884</v>
      </c>
      <c r="K9" s="7">
        <v>29</v>
      </c>
      <c r="L9" s="7">
        <v>4884029</v>
      </c>
      <c r="M9" s="13">
        <v>34000000</v>
      </c>
      <c r="N9" s="7"/>
      <c r="O9" s="7" t="s">
        <v>29</v>
      </c>
      <c r="P9" s="38">
        <v>122</v>
      </c>
      <c r="Q9" s="38">
        <v>122</v>
      </c>
      <c r="R9" s="7">
        <v>121</v>
      </c>
      <c r="S9" s="7" t="s">
        <v>1811</v>
      </c>
      <c r="T9" s="51">
        <v>1</v>
      </c>
      <c r="U9" s="7" t="s">
        <v>30</v>
      </c>
      <c r="V9" s="9">
        <v>43035.6625347222</v>
      </c>
      <c r="W9" s="14" t="s">
        <v>109</v>
      </c>
      <c r="X9" s="7" t="s">
        <v>1496</v>
      </c>
      <c r="Y9" s="7">
        <v>4884029</v>
      </c>
      <c r="Z9" s="10" t="s">
        <v>1799</v>
      </c>
      <c r="AA9" s="10" t="s">
        <v>1809</v>
      </c>
    </row>
    <row r="10" spans="1:27" ht="39.950000000000003" customHeight="1" x14ac:dyDescent="0.25">
      <c r="A10" s="7" t="s">
        <v>75</v>
      </c>
      <c r="B10" s="7">
        <v>827570</v>
      </c>
      <c r="C10" s="7">
        <v>1307649</v>
      </c>
      <c r="D10" s="7">
        <v>1</v>
      </c>
      <c r="E10" s="8">
        <v>41598</v>
      </c>
      <c r="F10" s="7">
        <v>923</v>
      </c>
      <c r="G10" s="7" t="s">
        <v>43</v>
      </c>
      <c r="H10" s="7" t="s">
        <v>25</v>
      </c>
      <c r="I10" s="7" t="str">
        <f>CONCATENATE(F10," ",G10," ",H10)</f>
        <v>923 FOLSOM ST</v>
      </c>
      <c r="J10" s="7" t="s">
        <v>76</v>
      </c>
      <c r="K10" s="7" t="s">
        <v>77</v>
      </c>
      <c r="L10" s="7" t="str">
        <f>CONCATENATE(J10,K10)</f>
        <v>3753106</v>
      </c>
      <c r="M10" s="7">
        <v>35000000</v>
      </c>
      <c r="N10" s="7" t="s">
        <v>28</v>
      </c>
      <c r="O10" s="7" t="s">
        <v>29</v>
      </c>
      <c r="P10" s="38">
        <v>115</v>
      </c>
      <c r="Q10" s="38">
        <v>115</v>
      </c>
      <c r="R10" s="7" t="s">
        <v>1570</v>
      </c>
      <c r="S10" s="7" t="s">
        <v>1568</v>
      </c>
      <c r="T10" s="7"/>
      <c r="U10" s="7" t="s">
        <v>30</v>
      </c>
      <c r="V10" s="9">
        <v>43054.321585648097</v>
      </c>
      <c r="W10" s="7" t="s">
        <v>78</v>
      </c>
      <c r="X10" s="7" t="s">
        <v>79</v>
      </c>
      <c r="Y10" s="7" t="s">
        <v>80</v>
      </c>
      <c r="Z10" s="10" t="s">
        <v>1799</v>
      </c>
      <c r="AA10" s="10"/>
    </row>
    <row r="11" spans="1:27" ht="39.950000000000003" customHeight="1" x14ac:dyDescent="0.25">
      <c r="A11" s="7" t="s">
        <v>85</v>
      </c>
      <c r="B11" s="7">
        <v>862143</v>
      </c>
      <c r="C11" s="7">
        <v>1377706</v>
      </c>
      <c r="D11" s="7">
        <v>1</v>
      </c>
      <c r="E11" s="8">
        <v>41953</v>
      </c>
      <c r="F11" s="7">
        <v>1140</v>
      </c>
      <c r="G11" s="7" t="s">
        <v>43</v>
      </c>
      <c r="H11" s="7" t="s">
        <v>25</v>
      </c>
      <c r="I11" s="7" t="str">
        <f>CONCATENATE(F11," ",G11," ",H11)</f>
        <v>1140 FOLSOM ST</v>
      </c>
      <c r="J11" s="7" t="s">
        <v>86</v>
      </c>
      <c r="K11" s="7" t="s">
        <v>87</v>
      </c>
      <c r="L11" s="7" t="str">
        <f>CONCATENATE(J11,K11)</f>
        <v>3730015</v>
      </c>
      <c r="M11" s="7">
        <v>17450000</v>
      </c>
      <c r="N11" s="7" t="s">
        <v>28</v>
      </c>
      <c r="O11" s="7" t="s">
        <v>29</v>
      </c>
      <c r="P11" s="38">
        <v>112</v>
      </c>
      <c r="Q11" s="38">
        <v>112</v>
      </c>
      <c r="R11" s="7">
        <v>13</v>
      </c>
      <c r="S11" s="7" t="s">
        <v>1569</v>
      </c>
      <c r="T11" s="10" t="s">
        <v>1805</v>
      </c>
      <c r="U11" s="7" t="s">
        <v>30</v>
      </c>
      <c r="V11" s="9">
        <v>43076.694756944402</v>
      </c>
      <c r="W11" s="7" t="s">
        <v>88</v>
      </c>
      <c r="X11" s="7" t="s">
        <v>47</v>
      </c>
      <c r="Y11" s="7" t="s">
        <v>89</v>
      </c>
      <c r="Z11" s="10" t="s">
        <v>1799</v>
      </c>
      <c r="AA11" s="23" t="s">
        <v>1810</v>
      </c>
    </row>
    <row r="12" spans="1:27" ht="39.950000000000003" customHeight="1" x14ac:dyDescent="0.25">
      <c r="A12" s="7" t="s">
        <v>201</v>
      </c>
      <c r="B12" s="7">
        <v>818223</v>
      </c>
      <c r="C12" s="7">
        <v>1288642</v>
      </c>
      <c r="D12" s="7">
        <v>1</v>
      </c>
      <c r="E12" s="8">
        <v>41506</v>
      </c>
      <c r="F12" s="7">
        <v>848</v>
      </c>
      <c r="G12" s="7" t="s">
        <v>1492</v>
      </c>
      <c r="H12" s="7" t="s">
        <v>65</v>
      </c>
      <c r="I12" s="7" t="s">
        <v>1493</v>
      </c>
      <c r="J12" s="7" t="s">
        <v>126</v>
      </c>
      <c r="K12" s="7" t="s">
        <v>62</v>
      </c>
      <c r="L12" s="7" t="str">
        <f>CONCATENATE(J12,K12)</f>
        <v>4624031</v>
      </c>
      <c r="M12" s="7">
        <v>12000000</v>
      </c>
      <c r="N12" s="7" t="s">
        <v>28</v>
      </c>
      <c r="O12" s="7" t="s">
        <v>29</v>
      </c>
      <c r="P12" s="38">
        <v>107</v>
      </c>
      <c r="Q12" s="38">
        <v>107</v>
      </c>
      <c r="R12" s="7">
        <v>106</v>
      </c>
      <c r="S12" s="7" t="s">
        <v>1811</v>
      </c>
      <c r="T12" s="51">
        <v>1</v>
      </c>
      <c r="U12" s="7" t="s">
        <v>30</v>
      </c>
      <c r="V12" s="9">
        <v>42912.411354166703</v>
      </c>
      <c r="W12" s="7" t="s">
        <v>203</v>
      </c>
      <c r="X12" s="7" t="s">
        <v>128</v>
      </c>
      <c r="Y12" s="7" t="s">
        <v>129</v>
      </c>
      <c r="Z12" s="10" t="s">
        <v>1799</v>
      </c>
      <c r="AA12" s="10" t="s">
        <v>1809</v>
      </c>
    </row>
    <row r="13" spans="1:27" ht="39.950000000000003" customHeight="1" x14ac:dyDescent="0.25">
      <c r="A13" s="7" t="s">
        <v>90</v>
      </c>
      <c r="B13" s="7">
        <v>828568</v>
      </c>
      <c r="C13" s="7">
        <v>1309681</v>
      </c>
      <c r="D13" s="7">
        <v>1</v>
      </c>
      <c r="E13" s="8">
        <v>41611</v>
      </c>
      <c r="F13" s="7">
        <v>1527</v>
      </c>
      <c r="G13" s="7" t="s">
        <v>91</v>
      </c>
      <c r="H13" s="7" t="s">
        <v>25</v>
      </c>
      <c r="I13" s="7" t="str">
        <f>CONCATENATE(F13," ",G13," ",H13)</f>
        <v>1527 PINE ST</v>
      </c>
      <c r="J13" s="7" t="s">
        <v>92</v>
      </c>
      <c r="K13" s="7" t="s">
        <v>93</v>
      </c>
      <c r="L13" s="7" t="str">
        <f>CONCATENATE(J13,K13)</f>
        <v>0667019</v>
      </c>
      <c r="M13" s="7">
        <v>39000000</v>
      </c>
      <c r="N13" s="7" t="s">
        <v>28</v>
      </c>
      <c r="O13" s="7" t="s">
        <v>29</v>
      </c>
      <c r="P13" s="38">
        <v>103</v>
      </c>
      <c r="Q13" s="38">
        <v>103</v>
      </c>
      <c r="R13" s="7">
        <v>12</v>
      </c>
      <c r="S13" s="7" t="s">
        <v>1569</v>
      </c>
      <c r="T13" s="10" t="s">
        <v>1805</v>
      </c>
      <c r="U13" s="7" t="s">
        <v>84</v>
      </c>
      <c r="V13" s="9">
        <v>43080</v>
      </c>
      <c r="W13" s="7" t="s">
        <v>94</v>
      </c>
      <c r="X13" s="7" t="s">
        <v>95</v>
      </c>
      <c r="Y13" s="7" t="s">
        <v>96</v>
      </c>
      <c r="Z13" s="10" t="s">
        <v>1799</v>
      </c>
      <c r="AA13" s="23" t="s">
        <v>1810</v>
      </c>
    </row>
    <row r="14" spans="1:27" ht="39.950000000000003" customHeight="1" x14ac:dyDescent="0.25">
      <c r="A14" s="7" t="s">
        <v>104</v>
      </c>
      <c r="B14" s="7">
        <v>832367</v>
      </c>
      <c r="C14" s="7">
        <v>1317363</v>
      </c>
      <c r="D14" s="7">
        <v>2</v>
      </c>
      <c r="E14" s="8">
        <v>41655</v>
      </c>
      <c r="F14" s="7">
        <v>2600</v>
      </c>
      <c r="G14" s="7" t="s">
        <v>105</v>
      </c>
      <c r="H14" s="7" t="s">
        <v>106</v>
      </c>
      <c r="I14" s="7" t="str">
        <f>CONCATENATE(F14," ",G14," ",H14)</f>
        <v>2600 ARELIOUS WALKER DR</v>
      </c>
      <c r="J14" s="7" t="s">
        <v>107</v>
      </c>
      <c r="K14" s="7" t="s">
        <v>108</v>
      </c>
      <c r="L14" s="7" t="str">
        <f>CONCATENATE(J14,K14)</f>
        <v>4884025</v>
      </c>
      <c r="M14" s="7">
        <v>34000000</v>
      </c>
      <c r="N14" s="7" t="s">
        <v>28</v>
      </c>
      <c r="O14" s="7" t="s">
        <v>29</v>
      </c>
      <c r="P14" s="38">
        <v>93</v>
      </c>
      <c r="Q14" s="38">
        <v>93</v>
      </c>
      <c r="R14" s="7">
        <v>92</v>
      </c>
      <c r="S14" s="7" t="s">
        <v>1811</v>
      </c>
      <c r="T14" s="51">
        <v>1</v>
      </c>
      <c r="U14" s="7" t="s">
        <v>30</v>
      </c>
      <c r="V14" s="9">
        <v>43035.656724537002</v>
      </c>
      <c r="W14" s="7" t="s">
        <v>109</v>
      </c>
      <c r="X14" s="7" t="s">
        <v>28</v>
      </c>
      <c r="Y14" s="7" t="s">
        <v>110</v>
      </c>
      <c r="Z14" s="10" t="s">
        <v>1799</v>
      </c>
      <c r="AA14" s="10" t="s">
        <v>1809</v>
      </c>
    </row>
    <row r="15" spans="1:27" ht="39.950000000000003" customHeight="1" x14ac:dyDescent="0.25">
      <c r="A15" s="25" t="s">
        <v>1498</v>
      </c>
      <c r="B15" s="25">
        <v>848306</v>
      </c>
      <c r="D15" s="25">
        <v>1</v>
      </c>
      <c r="F15" s="25">
        <v>2051</v>
      </c>
      <c r="G15" s="15" t="s">
        <v>102</v>
      </c>
      <c r="H15" s="25" t="s">
        <v>25</v>
      </c>
      <c r="I15" s="7" t="str">
        <f>CONCATENATE(F15," ",G15," ",H15)</f>
        <v>2051 03RD ST</v>
      </c>
      <c r="J15" s="25" t="s">
        <v>1544</v>
      </c>
      <c r="K15" s="25" t="s">
        <v>103</v>
      </c>
      <c r="L15" s="7" t="str">
        <f>CONCATENATE(J15,K15)</f>
        <v>3994084</v>
      </c>
      <c r="N15" s="25" t="s">
        <v>28</v>
      </c>
      <c r="O15" s="25" t="s">
        <v>29</v>
      </c>
      <c r="P15" s="39">
        <v>93</v>
      </c>
      <c r="Q15" s="39">
        <v>93</v>
      </c>
      <c r="R15" s="27">
        <v>12</v>
      </c>
      <c r="S15" s="10" t="s">
        <v>1567</v>
      </c>
      <c r="T15" s="10" t="s">
        <v>1805</v>
      </c>
      <c r="U15" s="25" t="s">
        <v>84</v>
      </c>
      <c r="V15" s="28">
        <v>43060</v>
      </c>
      <c r="W15" s="10"/>
      <c r="X15" s="25" t="s">
        <v>79</v>
      </c>
      <c r="Y15" s="10"/>
      <c r="Z15" s="10" t="s">
        <v>1799</v>
      </c>
      <c r="AA15" s="10" t="s">
        <v>1809</v>
      </c>
    </row>
    <row r="16" spans="1:27" ht="39.950000000000003" customHeight="1" x14ac:dyDescent="0.25">
      <c r="A16" s="7" t="s">
        <v>111</v>
      </c>
      <c r="B16" s="7">
        <v>832373</v>
      </c>
      <c r="C16" s="7">
        <v>1317378</v>
      </c>
      <c r="D16" s="7">
        <v>2</v>
      </c>
      <c r="E16" s="8">
        <v>41655</v>
      </c>
      <c r="F16" s="7">
        <v>2700</v>
      </c>
      <c r="G16" s="7" t="s">
        <v>105</v>
      </c>
      <c r="H16" s="7" t="s">
        <v>106</v>
      </c>
      <c r="I16" s="7" t="str">
        <f>CONCATENATE(F16," ",G16," ",H16)</f>
        <v>2700 ARELIOUS WALKER DR</v>
      </c>
      <c r="J16" s="7" t="s">
        <v>107</v>
      </c>
      <c r="K16" s="7" t="s">
        <v>112</v>
      </c>
      <c r="L16" s="7" t="str">
        <f>CONCATENATE(J16,K16)</f>
        <v>4884027</v>
      </c>
      <c r="M16" s="7">
        <v>34000000</v>
      </c>
      <c r="N16" s="7" t="s">
        <v>28</v>
      </c>
      <c r="O16" s="7" t="s">
        <v>29</v>
      </c>
      <c r="P16" s="38">
        <v>91</v>
      </c>
      <c r="Q16" s="38">
        <v>91</v>
      </c>
      <c r="R16" s="7">
        <v>90</v>
      </c>
      <c r="S16" s="7" t="s">
        <v>1811</v>
      </c>
      <c r="T16" s="51">
        <v>1</v>
      </c>
      <c r="U16" s="7" t="s">
        <v>30</v>
      </c>
      <c r="V16" s="9">
        <v>43035.6625347222</v>
      </c>
      <c r="W16" s="7" t="s">
        <v>113</v>
      </c>
      <c r="X16" s="7" t="s">
        <v>28</v>
      </c>
      <c r="Y16" s="7" t="s">
        <v>114</v>
      </c>
      <c r="Z16" s="10" t="s">
        <v>1799</v>
      </c>
      <c r="AA16" s="10" t="s">
        <v>1809</v>
      </c>
    </row>
    <row r="17" spans="1:27" ht="39.950000000000003" customHeight="1" x14ac:dyDescent="0.25">
      <c r="A17" s="7" t="s">
        <v>97</v>
      </c>
      <c r="B17" s="7">
        <v>910975</v>
      </c>
      <c r="C17" s="7">
        <v>1476870</v>
      </c>
      <c r="D17" s="7">
        <v>2</v>
      </c>
      <c r="E17" s="8">
        <v>42433</v>
      </c>
      <c r="F17" s="7">
        <v>645</v>
      </c>
      <c r="G17" s="7" t="s">
        <v>98</v>
      </c>
      <c r="H17" s="7" t="s">
        <v>25</v>
      </c>
      <c r="I17" s="7" t="str">
        <f>CONCATENATE(F17," ",G17," ",H17)</f>
        <v>645 TEXAS ST</v>
      </c>
      <c r="J17" s="7" t="s">
        <v>99</v>
      </c>
      <c r="K17" s="7" t="s">
        <v>100</v>
      </c>
      <c r="L17" s="7" t="str">
        <f>CONCATENATE(J17,K17)</f>
        <v>4102026</v>
      </c>
      <c r="M17" s="7">
        <v>7000</v>
      </c>
      <c r="N17" s="7" t="s">
        <v>83</v>
      </c>
      <c r="O17" s="7" t="s">
        <v>29</v>
      </c>
      <c r="P17" s="38">
        <v>91</v>
      </c>
      <c r="Q17" s="38">
        <v>91</v>
      </c>
      <c r="R17" s="7">
        <v>11</v>
      </c>
      <c r="S17" s="7" t="s">
        <v>1569</v>
      </c>
      <c r="T17" s="10" t="s">
        <v>1805</v>
      </c>
      <c r="U17" s="7" t="s">
        <v>30</v>
      </c>
      <c r="V17" s="9">
        <v>42885.381203703699</v>
      </c>
      <c r="W17" s="14" t="s">
        <v>1489</v>
      </c>
      <c r="X17" s="7" t="s">
        <v>28</v>
      </c>
      <c r="Y17" s="7" t="s">
        <v>101</v>
      </c>
      <c r="Z17" s="10" t="s">
        <v>1799</v>
      </c>
      <c r="AA17" s="23" t="s">
        <v>1810</v>
      </c>
    </row>
    <row r="18" spans="1:27" ht="39.950000000000003" customHeight="1" x14ac:dyDescent="0.25">
      <c r="A18" s="7" t="s">
        <v>115</v>
      </c>
      <c r="B18" s="7">
        <v>829656</v>
      </c>
      <c r="C18" s="7">
        <v>1311875</v>
      </c>
      <c r="D18" s="7">
        <v>1</v>
      </c>
      <c r="E18" s="8">
        <v>41621</v>
      </c>
      <c r="F18" s="7">
        <v>2198</v>
      </c>
      <c r="G18" s="7" t="s">
        <v>116</v>
      </c>
      <c r="H18" s="7" t="s">
        <v>25</v>
      </c>
      <c r="I18" s="7" t="str">
        <f>CONCATENATE(F18," ",G18," ",H18)</f>
        <v>2198 MARKET ST</v>
      </c>
      <c r="J18" s="7" t="s">
        <v>117</v>
      </c>
      <c r="K18" s="7" t="s">
        <v>118</v>
      </c>
      <c r="L18" s="7" t="str">
        <f>CONCATENATE(J18,K18)</f>
        <v>3542039</v>
      </c>
      <c r="M18" s="7">
        <v>20000000</v>
      </c>
      <c r="N18" s="7" t="s">
        <v>28</v>
      </c>
      <c r="O18" s="7" t="s">
        <v>29</v>
      </c>
      <c r="P18" s="38">
        <v>87</v>
      </c>
      <c r="Q18" s="38">
        <v>87</v>
      </c>
      <c r="R18" s="7">
        <v>10</v>
      </c>
      <c r="S18" s="7" t="s">
        <v>1567</v>
      </c>
      <c r="T18" s="10" t="s">
        <v>1805</v>
      </c>
      <c r="U18" s="7" t="s">
        <v>30</v>
      </c>
      <c r="V18" s="9">
        <v>42964.657627314802</v>
      </c>
      <c r="W18" s="7" t="s">
        <v>119</v>
      </c>
      <c r="X18" s="7" t="s">
        <v>120</v>
      </c>
      <c r="Y18" s="7" t="s">
        <v>121</v>
      </c>
      <c r="Z18" s="10" t="s">
        <v>1799</v>
      </c>
      <c r="AA18" s="10" t="s">
        <v>1809</v>
      </c>
    </row>
    <row r="19" spans="1:27" ht="39.950000000000003" customHeight="1" x14ac:dyDescent="0.25">
      <c r="A19" s="7" t="s">
        <v>123</v>
      </c>
      <c r="B19" s="7">
        <v>848213</v>
      </c>
      <c r="C19" s="7">
        <v>1349443</v>
      </c>
      <c r="D19" s="7">
        <v>2</v>
      </c>
      <c r="E19" s="8">
        <v>41817</v>
      </c>
      <c r="F19" s="7">
        <v>901</v>
      </c>
      <c r="G19" s="7" t="s">
        <v>1492</v>
      </c>
      <c r="H19" s="7" t="s">
        <v>65</v>
      </c>
      <c r="I19" s="7" t="s">
        <v>1494</v>
      </c>
      <c r="J19" s="7" t="s">
        <v>126</v>
      </c>
      <c r="K19" s="7" t="s">
        <v>62</v>
      </c>
      <c r="L19" s="7" t="str">
        <f>CONCATENATE(J19,K19)</f>
        <v>4624031</v>
      </c>
      <c r="M19" s="7">
        <v>26000000</v>
      </c>
      <c r="N19" s="7" t="s">
        <v>28</v>
      </c>
      <c r="O19" s="7" t="s">
        <v>29</v>
      </c>
      <c r="P19" s="38">
        <v>72</v>
      </c>
      <c r="Q19" s="38">
        <v>72</v>
      </c>
      <c r="R19" s="7">
        <v>71</v>
      </c>
      <c r="S19" s="7" t="s">
        <v>1811</v>
      </c>
      <c r="T19" s="51">
        <v>1</v>
      </c>
      <c r="U19" s="7" t="s">
        <v>30</v>
      </c>
      <c r="V19" s="9">
        <v>43075.6613657407</v>
      </c>
      <c r="W19" s="7" t="s">
        <v>127</v>
      </c>
      <c r="X19" s="7" t="s">
        <v>128</v>
      </c>
      <c r="Y19" s="7" t="s">
        <v>129</v>
      </c>
      <c r="Z19" s="10" t="s">
        <v>1799</v>
      </c>
      <c r="AA19" s="10" t="s">
        <v>1809</v>
      </c>
    </row>
    <row r="20" spans="1:27" ht="39.950000000000003" customHeight="1" x14ac:dyDescent="0.25">
      <c r="A20" s="7" t="s">
        <v>130</v>
      </c>
      <c r="B20" s="7">
        <v>668712</v>
      </c>
      <c r="C20" s="7">
        <v>986379</v>
      </c>
      <c r="D20" s="7">
        <v>1</v>
      </c>
      <c r="E20" s="8">
        <v>39716</v>
      </c>
      <c r="F20" s="7">
        <v>1450</v>
      </c>
      <c r="G20" s="7" t="s">
        <v>131</v>
      </c>
      <c r="H20" s="7" t="s">
        <v>25</v>
      </c>
      <c r="I20" s="7" t="str">
        <f>CONCATENATE(F20," ",G20," ",H20)</f>
        <v>1450 FRANKLIN ST</v>
      </c>
      <c r="J20" s="7" t="s">
        <v>132</v>
      </c>
      <c r="K20" s="7" t="s">
        <v>133</v>
      </c>
      <c r="L20" s="7" t="str">
        <f>CONCATENATE(J20,K20)</f>
        <v>0671006</v>
      </c>
      <c r="M20" s="7">
        <v>30860000</v>
      </c>
      <c r="N20" s="7" t="s">
        <v>28</v>
      </c>
      <c r="O20" s="7" t="s">
        <v>29</v>
      </c>
      <c r="P20" s="38">
        <v>69</v>
      </c>
      <c r="Q20" s="38">
        <v>69</v>
      </c>
      <c r="R20" s="7">
        <v>9</v>
      </c>
      <c r="S20" s="7" t="s">
        <v>1569</v>
      </c>
      <c r="T20" s="10" t="s">
        <v>1805</v>
      </c>
      <c r="U20" s="7" t="s">
        <v>30</v>
      </c>
      <c r="V20" s="9">
        <v>42829.620798611097</v>
      </c>
      <c r="W20" s="7" t="s">
        <v>134</v>
      </c>
      <c r="X20" s="7" t="s">
        <v>28</v>
      </c>
      <c r="Y20" s="7" t="s">
        <v>135</v>
      </c>
      <c r="Z20" s="10" t="s">
        <v>1799</v>
      </c>
      <c r="AA20" s="10" t="s">
        <v>1809</v>
      </c>
    </row>
    <row r="21" spans="1:27" ht="39.950000000000003" customHeight="1" x14ac:dyDescent="0.25">
      <c r="A21" s="7" t="s">
        <v>136</v>
      </c>
      <c r="B21" s="7">
        <v>804225</v>
      </c>
      <c r="C21" s="7">
        <v>1260259</v>
      </c>
      <c r="D21" s="7">
        <v>1</v>
      </c>
      <c r="E21" s="8">
        <v>41360</v>
      </c>
      <c r="F21" s="7">
        <v>388</v>
      </c>
      <c r="G21" s="7" t="s">
        <v>137</v>
      </c>
      <c r="H21" s="7" t="s">
        <v>25</v>
      </c>
      <c r="I21" s="7" t="str">
        <f>CONCATENATE(F21," ",G21," ",H21)</f>
        <v>388 FULTON ST</v>
      </c>
      <c r="J21" s="7" t="s">
        <v>138</v>
      </c>
      <c r="K21" s="7" t="s">
        <v>139</v>
      </c>
      <c r="L21" s="7" t="str">
        <f>CONCATENATE(J21,K21)</f>
        <v>0785029</v>
      </c>
      <c r="M21" s="7">
        <v>12500000</v>
      </c>
      <c r="N21" s="7" t="s">
        <v>28</v>
      </c>
      <c r="O21" s="7" t="s">
        <v>29</v>
      </c>
      <c r="P21" s="38">
        <v>69</v>
      </c>
      <c r="Q21" s="38">
        <v>69</v>
      </c>
      <c r="R21" s="7">
        <v>8</v>
      </c>
      <c r="S21" s="7" t="s">
        <v>1569</v>
      </c>
      <c r="T21" s="10" t="s">
        <v>1805</v>
      </c>
      <c r="U21" s="7" t="s">
        <v>30</v>
      </c>
      <c r="V21" s="9">
        <v>42969.5764583333</v>
      </c>
      <c r="W21" s="7" t="s">
        <v>140</v>
      </c>
      <c r="X21" s="7" t="s">
        <v>67</v>
      </c>
      <c r="Y21" s="7" t="s">
        <v>141</v>
      </c>
      <c r="Z21" s="10" t="s">
        <v>1799</v>
      </c>
      <c r="AA21" s="10" t="s">
        <v>1808</v>
      </c>
    </row>
    <row r="22" spans="1:27" ht="39.950000000000003" customHeight="1" x14ac:dyDescent="0.25">
      <c r="A22" s="7" t="s">
        <v>142</v>
      </c>
      <c r="B22" s="7">
        <v>794620</v>
      </c>
      <c r="C22" s="7">
        <v>1240760</v>
      </c>
      <c r="D22" s="7">
        <v>1</v>
      </c>
      <c r="E22" s="8">
        <v>41242</v>
      </c>
      <c r="F22" s="7">
        <v>200</v>
      </c>
      <c r="G22" s="7" t="s">
        <v>143</v>
      </c>
      <c r="H22" s="7" t="s">
        <v>25</v>
      </c>
      <c r="I22" s="7" t="str">
        <f>CONCATENATE(F22," ",G22," ",H22)</f>
        <v>200 06TH ST</v>
      </c>
      <c r="J22" s="7" t="s">
        <v>144</v>
      </c>
      <c r="K22" s="7" t="s">
        <v>37</v>
      </c>
      <c r="L22" s="7" t="str">
        <f>CONCATENATE(J22,K22)</f>
        <v>3731001</v>
      </c>
      <c r="M22" s="7">
        <v>16738000</v>
      </c>
      <c r="N22" s="7" t="s">
        <v>28</v>
      </c>
      <c r="O22" s="7" t="s">
        <v>29</v>
      </c>
      <c r="P22" s="38">
        <v>67</v>
      </c>
      <c r="Q22" s="38">
        <v>67</v>
      </c>
      <c r="R22" s="7">
        <v>66</v>
      </c>
      <c r="S22" s="7" t="s">
        <v>1811</v>
      </c>
      <c r="T22" s="51">
        <v>1</v>
      </c>
      <c r="U22" s="7" t="s">
        <v>30</v>
      </c>
      <c r="V22" s="9">
        <v>42880.656851851898</v>
      </c>
      <c r="W22" s="7" t="s">
        <v>145</v>
      </c>
      <c r="X22" s="7" t="s">
        <v>49</v>
      </c>
      <c r="Y22" s="7" t="s">
        <v>146</v>
      </c>
      <c r="Z22" s="10" t="s">
        <v>1799</v>
      </c>
      <c r="AA22" s="10" t="s">
        <v>1809</v>
      </c>
    </row>
    <row r="23" spans="1:27" ht="39.950000000000003" customHeight="1" x14ac:dyDescent="0.25">
      <c r="A23" s="7" t="s">
        <v>147</v>
      </c>
      <c r="B23" s="7">
        <v>764751</v>
      </c>
      <c r="C23" s="7">
        <v>1180347</v>
      </c>
      <c r="D23" s="7">
        <v>1</v>
      </c>
      <c r="E23" s="8">
        <v>40884</v>
      </c>
      <c r="F23" s="7">
        <v>1400</v>
      </c>
      <c r="G23" s="7" t="s">
        <v>46</v>
      </c>
      <c r="H23" s="7" t="s">
        <v>25</v>
      </c>
      <c r="I23" s="7" t="str">
        <f>CONCATENATE(F23," ",G23," ",H23)</f>
        <v>1400 07TH ST</v>
      </c>
      <c r="J23" s="7" t="s">
        <v>148</v>
      </c>
      <c r="K23" s="7" t="s">
        <v>37</v>
      </c>
      <c r="L23" s="7" t="str">
        <f>CONCATENATE(J23,K23)</f>
        <v>3834001</v>
      </c>
      <c r="M23" s="7">
        <v>25000000</v>
      </c>
      <c r="N23" s="7" t="s">
        <v>28</v>
      </c>
      <c r="O23" s="7" t="s">
        <v>29</v>
      </c>
      <c r="P23" s="38">
        <v>65</v>
      </c>
      <c r="Q23" s="38">
        <v>65</v>
      </c>
      <c r="R23" s="7">
        <v>13</v>
      </c>
      <c r="S23" s="7" t="s">
        <v>1567</v>
      </c>
      <c r="T23" s="7" t="s">
        <v>1805</v>
      </c>
      <c r="U23" s="7" t="s">
        <v>30</v>
      </c>
      <c r="V23" s="9">
        <v>42870.321261574099</v>
      </c>
      <c r="W23" s="7" t="s">
        <v>149</v>
      </c>
      <c r="X23" s="7" t="s">
        <v>42</v>
      </c>
      <c r="Y23" s="7" t="s">
        <v>150</v>
      </c>
      <c r="Z23" s="10" t="s">
        <v>1799</v>
      </c>
      <c r="AA23" s="10" t="s">
        <v>1809</v>
      </c>
    </row>
    <row r="24" spans="1:27" ht="39.950000000000003" customHeight="1" x14ac:dyDescent="0.25">
      <c r="A24" s="7" t="s">
        <v>151</v>
      </c>
      <c r="B24" s="7">
        <v>830606</v>
      </c>
      <c r="C24" s="7">
        <v>1313816</v>
      </c>
      <c r="D24" s="7">
        <v>1</v>
      </c>
      <c r="E24" s="8">
        <v>41632</v>
      </c>
      <c r="F24" s="7">
        <v>660</v>
      </c>
      <c r="G24" s="7" t="s">
        <v>152</v>
      </c>
      <c r="H24" s="7" t="s">
        <v>25</v>
      </c>
      <c r="I24" s="7" t="str">
        <f>CONCATENATE(F24," ",G24," ",H24)</f>
        <v>660 INDIANA ST</v>
      </c>
      <c r="J24" s="7" t="s">
        <v>153</v>
      </c>
      <c r="K24" s="7" t="s">
        <v>154</v>
      </c>
      <c r="L24" s="7" t="str">
        <f>CONCATENATE(J24,K24)</f>
        <v>4041009</v>
      </c>
      <c r="M24" s="7">
        <v>10000000</v>
      </c>
      <c r="N24" s="7" t="s">
        <v>28</v>
      </c>
      <c r="O24" s="7" t="s">
        <v>29</v>
      </c>
      <c r="P24" s="38">
        <v>60</v>
      </c>
      <c r="Q24" s="38">
        <v>60</v>
      </c>
      <c r="R24" s="7">
        <v>9</v>
      </c>
      <c r="S24" s="7" t="s">
        <v>1567</v>
      </c>
      <c r="T24" s="10" t="s">
        <v>1805</v>
      </c>
      <c r="U24" s="7" t="s">
        <v>84</v>
      </c>
      <c r="V24" s="9">
        <v>42975</v>
      </c>
      <c r="W24" s="7" t="s">
        <v>155</v>
      </c>
      <c r="X24" s="7" t="s">
        <v>156</v>
      </c>
      <c r="Y24" s="7" t="s">
        <v>157</v>
      </c>
      <c r="Z24" s="10" t="s">
        <v>1799</v>
      </c>
      <c r="AA24" s="10" t="s">
        <v>1809</v>
      </c>
    </row>
    <row r="25" spans="1:27" ht="39.950000000000003" customHeight="1" x14ac:dyDescent="0.25">
      <c r="A25" s="7" t="s">
        <v>158</v>
      </c>
      <c r="B25" s="7">
        <v>830610</v>
      </c>
      <c r="C25" s="7">
        <v>1313824</v>
      </c>
      <c r="D25" s="7">
        <v>2</v>
      </c>
      <c r="E25" s="8">
        <v>41632</v>
      </c>
      <c r="F25" s="7">
        <v>680</v>
      </c>
      <c r="G25" s="7" t="s">
        <v>152</v>
      </c>
      <c r="H25" s="7" t="s">
        <v>25</v>
      </c>
      <c r="I25" s="7" t="str">
        <f>CONCATENATE(F25," ",G25," ",H25)</f>
        <v>680 INDIANA ST</v>
      </c>
      <c r="J25" s="7" t="s">
        <v>153</v>
      </c>
      <c r="K25" s="7" t="s">
        <v>154</v>
      </c>
      <c r="L25" s="7" t="str">
        <f>CONCATENATE(J25,K25)</f>
        <v>4041009</v>
      </c>
      <c r="M25" s="7">
        <v>12000000</v>
      </c>
      <c r="N25" s="7" t="s">
        <v>28</v>
      </c>
      <c r="O25" s="7" t="s">
        <v>29</v>
      </c>
      <c r="P25" s="38">
        <v>51</v>
      </c>
      <c r="Q25" s="38">
        <v>51</v>
      </c>
      <c r="R25" s="7">
        <v>7</v>
      </c>
      <c r="S25" s="7" t="s">
        <v>1567</v>
      </c>
      <c r="T25" s="10" t="s">
        <v>1805</v>
      </c>
      <c r="U25" s="7" t="s">
        <v>84</v>
      </c>
      <c r="V25" s="9">
        <v>42990</v>
      </c>
      <c r="W25" s="7" t="s">
        <v>159</v>
      </c>
      <c r="X25" s="7" t="s">
        <v>156</v>
      </c>
      <c r="Y25" s="7" t="s">
        <v>157</v>
      </c>
      <c r="Z25" s="10" t="s">
        <v>1799</v>
      </c>
      <c r="AA25" s="10" t="s">
        <v>1809</v>
      </c>
    </row>
    <row r="26" spans="1:27" ht="39.950000000000003" customHeight="1" x14ac:dyDescent="0.25">
      <c r="A26" s="25" t="s">
        <v>201</v>
      </c>
      <c r="B26" s="25">
        <v>818223</v>
      </c>
      <c r="D26" s="25">
        <v>1</v>
      </c>
      <c r="F26" s="25">
        <v>140</v>
      </c>
      <c r="G26" s="15" t="s">
        <v>202</v>
      </c>
      <c r="H26" s="25" t="s">
        <v>125</v>
      </c>
      <c r="I26" s="7" t="str">
        <f>CONCATENATE(F26," ",G26," ",H26)</f>
        <v>140 MIDDLE POINT RD</v>
      </c>
      <c r="J26" s="25" t="s">
        <v>126</v>
      </c>
      <c r="K26" s="25" t="s">
        <v>62</v>
      </c>
      <c r="L26" s="7" t="str">
        <f>CONCATENATE(J26,K26)</f>
        <v>4624031</v>
      </c>
      <c r="N26" s="25" t="s">
        <v>28</v>
      </c>
      <c r="O26" s="25" t="s">
        <v>29</v>
      </c>
      <c r="P26" s="39">
        <v>50</v>
      </c>
      <c r="Q26" s="39">
        <v>50</v>
      </c>
      <c r="R26" s="10">
        <v>50</v>
      </c>
      <c r="S26" s="10" t="s">
        <v>1567</v>
      </c>
      <c r="T26" s="51">
        <v>1</v>
      </c>
      <c r="U26" s="25" t="s">
        <v>30</v>
      </c>
      <c r="V26" s="28">
        <v>42912.411354166667</v>
      </c>
      <c r="W26" s="10"/>
      <c r="X26" s="25" t="s">
        <v>128</v>
      </c>
      <c r="Y26" s="10"/>
      <c r="Z26" s="10" t="s">
        <v>1799</v>
      </c>
      <c r="AA26" s="23" t="s">
        <v>1810</v>
      </c>
    </row>
    <row r="27" spans="1:27" ht="39.950000000000003" customHeight="1" x14ac:dyDescent="0.25">
      <c r="A27" s="7" t="s">
        <v>160</v>
      </c>
      <c r="B27" s="7">
        <v>774482</v>
      </c>
      <c r="C27" s="7">
        <v>1200041</v>
      </c>
      <c r="D27" s="7">
        <v>1</v>
      </c>
      <c r="E27" s="8">
        <v>41015</v>
      </c>
      <c r="F27" s="7">
        <v>800</v>
      </c>
      <c r="G27" s="7" t="s">
        <v>161</v>
      </c>
      <c r="H27" s="7" t="s">
        <v>65</v>
      </c>
      <c r="I27" s="7" t="str">
        <f>CONCATENATE(F27," ",G27," ",H27)</f>
        <v>800 PRESIDIO AV</v>
      </c>
      <c r="J27" s="7" t="s">
        <v>162</v>
      </c>
      <c r="K27" s="7" t="s">
        <v>163</v>
      </c>
      <c r="L27" s="7" t="str">
        <f>CONCATENATE(J27,K27)</f>
        <v>1073013</v>
      </c>
      <c r="M27" s="7">
        <v>15000000</v>
      </c>
      <c r="N27" s="7" t="s">
        <v>28</v>
      </c>
      <c r="O27" s="7" t="s">
        <v>29</v>
      </c>
      <c r="P27" s="38">
        <v>50</v>
      </c>
      <c r="Q27" s="38">
        <v>50</v>
      </c>
      <c r="R27" s="7">
        <v>49</v>
      </c>
      <c r="S27" s="7" t="s">
        <v>1817</v>
      </c>
      <c r="T27" s="51">
        <v>1</v>
      </c>
      <c r="U27" s="7" t="s">
        <v>164</v>
      </c>
      <c r="V27" s="9">
        <v>43046</v>
      </c>
      <c r="W27" s="7" t="s">
        <v>165</v>
      </c>
      <c r="X27" s="7" t="s">
        <v>166</v>
      </c>
      <c r="Y27" s="7" t="s">
        <v>167</v>
      </c>
      <c r="Z27" s="10" t="s">
        <v>1799</v>
      </c>
      <c r="AA27" s="10" t="s">
        <v>1807</v>
      </c>
    </row>
    <row r="28" spans="1:27" ht="39.950000000000003" customHeight="1" x14ac:dyDescent="0.25">
      <c r="A28" s="25" t="s">
        <v>1533</v>
      </c>
      <c r="B28" s="25">
        <v>818220</v>
      </c>
      <c r="D28" s="25">
        <v>1</v>
      </c>
      <c r="F28" s="25">
        <v>142</v>
      </c>
      <c r="G28" s="15" t="s">
        <v>124</v>
      </c>
      <c r="H28" s="25" t="s">
        <v>125</v>
      </c>
      <c r="I28" s="7" t="str">
        <f>CONCATENATE(F28," ",G28," ",H28)</f>
        <v>142 WEST POINT RD</v>
      </c>
      <c r="J28" s="25" t="s">
        <v>126</v>
      </c>
      <c r="K28" s="25" t="s">
        <v>62</v>
      </c>
      <c r="L28" s="7" t="str">
        <f>CONCATENATE(J28,K28)</f>
        <v>4624031</v>
      </c>
      <c r="N28" s="25" t="s">
        <v>28</v>
      </c>
      <c r="O28" s="25" t="s">
        <v>29</v>
      </c>
      <c r="P28" s="39">
        <v>50</v>
      </c>
      <c r="Q28" s="39">
        <v>50</v>
      </c>
      <c r="R28" s="10">
        <v>49</v>
      </c>
      <c r="S28" s="10" t="s">
        <v>1811</v>
      </c>
      <c r="T28" s="51">
        <v>1</v>
      </c>
      <c r="U28" s="25" t="s">
        <v>30</v>
      </c>
      <c r="V28" s="28">
        <v>42865.649363425924</v>
      </c>
      <c r="W28" s="10"/>
      <c r="X28" s="25" t="s">
        <v>128</v>
      </c>
      <c r="Y28" s="10"/>
      <c r="Z28" s="10" t="s">
        <v>1799</v>
      </c>
      <c r="AA28" s="23" t="s">
        <v>1810</v>
      </c>
    </row>
    <row r="29" spans="1:27" ht="39.950000000000003" customHeight="1" x14ac:dyDescent="0.25">
      <c r="A29" s="7" t="s">
        <v>168</v>
      </c>
      <c r="B29" s="7">
        <v>570725</v>
      </c>
      <c r="C29" s="7">
        <v>787634</v>
      </c>
      <c r="D29" s="7">
        <v>1</v>
      </c>
      <c r="E29" s="8">
        <v>38750</v>
      </c>
      <c r="F29" s="7">
        <v>570</v>
      </c>
      <c r="G29" s="7" t="s">
        <v>169</v>
      </c>
      <c r="H29" s="7" t="s">
        <v>25</v>
      </c>
      <c r="I29" s="7" t="str">
        <f>CONCATENATE(F29," ",G29," ",H29)</f>
        <v>570 JESSIE ST</v>
      </c>
      <c r="J29" s="7" t="s">
        <v>170</v>
      </c>
      <c r="K29" s="7" t="s">
        <v>171</v>
      </c>
      <c r="L29" s="7" t="str">
        <f>CONCATENATE(J29,K29)</f>
        <v>3703086</v>
      </c>
      <c r="M29" s="7">
        <v>7000000</v>
      </c>
      <c r="N29" s="7" t="s">
        <v>28</v>
      </c>
      <c r="O29" s="7" t="s">
        <v>29</v>
      </c>
      <c r="P29" s="38">
        <v>47</v>
      </c>
      <c r="Q29" s="38">
        <v>47</v>
      </c>
      <c r="R29" s="7">
        <v>6</v>
      </c>
      <c r="S29" s="7" t="s">
        <v>1567</v>
      </c>
      <c r="T29" s="10" t="s">
        <v>1805</v>
      </c>
      <c r="U29" s="7" t="s">
        <v>30</v>
      </c>
      <c r="V29" s="9">
        <v>42968.646446759303</v>
      </c>
      <c r="W29" s="7" t="s">
        <v>172</v>
      </c>
      <c r="X29" s="7" t="s">
        <v>173</v>
      </c>
      <c r="Y29" s="7" t="s">
        <v>174</v>
      </c>
      <c r="Z29" s="10" t="s">
        <v>1799</v>
      </c>
      <c r="AA29" s="10" t="s">
        <v>1807</v>
      </c>
    </row>
    <row r="30" spans="1:27" ht="39.950000000000003" customHeight="1" x14ac:dyDescent="0.25">
      <c r="A30" s="7" t="s">
        <v>175</v>
      </c>
      <c r="B30" s="7">
        <v>813242</v>
      </c>
      <c r="C30" s="7">
        <v>1278564</v>
      </c>
      <c r="D30" s="7">
        <v>3</v>
      </c>
      <c r="E30" s="8">
        <v>41452</v>
      </c>
      <c r="F30" s="7">
        <v>55</v>
      </c>
      <c r="G30" s="7" t="s">
        <v>176</v>
      </c>
      <c r="H30" s="7" t="s">
        <v>25</v>
      </c>
      <c r="I30" s="7" t="str">
        <f>CONCATENATE(F30," ",G30," ",H30)</f>
        <v>55 LAGUNA ST</v>
      </c>
      <c r="J30" s="7" t="s">
        <v>177</v>
      </c>
      <c r="K30" s="7" t="s">
        <v>57</v>
      </c>
      <c r="L30" s="7" t="str">
        <f>CONCATENATE(J30,K30)</f>
        <v>0857003</v>
      </c>
      <c r="M30" s="7">
        <v>15000000</v>
      </c>
      <c r="N30" s="7" t="s">
        <v>74</v>
      </c>
      <c r="O30" s="7" t="s">
        <v>29</v>
      </c>
      <c r="P30" s="38">
        <v>40</v>
      </c>
      <c r="Q30" s="38">
        <v>40</v>
      </c>
      <c r="R30" s="7">
        <v>39</v>
      </c>
      <c r="S30" s="7" t="s">
        <v>1811</v>
      </c>
      <c r="T30" s="51">
        <v>1</v>
      </c>
      <c r="U30" s="7" t="s">
        <v>30</v>
      </c>
      <c r="V30" s="9">
        <v>42893.339814814797</v>
      </c>
      <c r="W30" s="7" t="s">
        <v>178</v>
      </c>
      <c r="X30" s="7" t="s">
        <v>179</v>
      </c>
      <c r="Y30" s="7" t="s">
        <v>180</v>
      </c>
      <c r="Z30" s="10" t="s">
        <v>1799</v>
      </c>
      <c r="AA30" s="7" t="s">
        <v>1806</v>
      </c>
    </row>
    <row r="31" spans="1:27" ht="39.950000000000003" customHeight="1" x14ac:dyDescent="0.25">
      <c r="A31" s="7" t="s">
        <v>68</v>
      </c>
      <c r="B31" s="7">
        <v>768947</v>
      </c>
      <c r="C31" s="7">
        <v>1188838</v>
      </c>
      <c r="D31" s="7">
        <v>1</v>
      </c>
      <c r="E31" s="8">
        <v>40946</v>
      </c>
      <c r="F31" s="7">
        <v>1200</v>
      </c>
      <c r="G31" s="7" t="s">
        <v>69</v>
      </c>
      <c r="H31" s="7" t="s">
        <v>25</v>
      </c>
      <c r="I31" s="7" t="str">
        <f>CONCATENATE(F31," ",G31," ",H31)</f>
        <v>1200 04TH ST</v>
      </c>
      <c r="J31" s="7" t="s">
        <v>61</v>
      </c>
      <c r="K31" s="7" t="s">
        <v>70</v>
      </c>
      <c r="L31" s="7" t="str">
        <f>CONCATENATE(J31,K31)</f>
        <v>8711017</v>
      </c>
      <c r="M31" s="7">
        <v>60044260</v>
      </c>
      <c r="N31" s="7" t="s">
        <v>28</v>
      </c>
      <c r="O31" s="7" t="s">
        <v>29</v>
      </c>
      <c r="P31" s="38">
        <v>39</v>
      </c>
      <c r="Q31" s="38">
        <v>39</v>
      </c>
      <c r="R31" s="7"/>
      <c r="S31" s="7"/>
      <c r="T31" s="7"/>
      <c r="U31" s="7" t="s">
        <v>30</v>
      </c>
      <c r="V31" s="9">
        <v>43083.583935185197</v>
      </c>
      <c r="W31" s="7" t="s">
        <v>71</v>
      </c>
      <c r="X31" s="7" t="s">
        <v>28</v>
      </c>
      <c r="Y31" s="7" t="s">
        <v>72</v>
      </c>
      <c r="Z31" s="10" t="s">
        <v>1799</v>
      </c>
      <c r="AA31" s="10"/>
    </row>
    <row r="32" spans="1:27" ht="39.950000000000003" customHeight="1" x14ac:dyDescent="0.25">
      <c r="A32" s="24" t="s">
        <v>1514</v>
      </c>
      <c r="B32" s="10"/>
      <c r="D32" s="25">
        <v>2</v>
      </c>
      <c r="F32" s="25">
        <v>52</v>
      </c>
      <c r="G32" s="19" t="s">
        <v>185</v>
      </c>
      <c r="H32" s="25" t="s">
        <v>1536</v>
      </c>
      <c r="I32" s="7" t="str">
        <f>CONCATENATE(F32," ",G32," ",H32)</f>
        <v>52 INNES CT</v>
      </c>
      <c r="J32" s="26" t="s">
        <v>186</v>
      </c>
      <c r="K32" s="26" t="s">
        <v>1553</v>
      </c>
      <c r="L32" s="7" t="str">
        <f>CONCATENATE(J32,K32)</f>
        <v>4591C219</v>
      </c>
      <c r="N32" s="10"/>
      <c r="O32" s="25" t="s">
        <v>29</v>
      </c>
      <c r="P32" s="39">
        <v>36</v>
      </c>
      <c r="Q32" s="39">
        <v>36</v>
      </c>
      <c r="R32" s="27">
        <v>4</v>
      </c>
      <c r="S32" s="10" t="s">
        <v>1567</v>
      </c>
      <c r="T32" s="10" t="s">
        <v>1805</v>
      </c>
      <c r="U32" s="25" t="s">
        <v>164</v>
      </c>
      <c r="V32" s="20">
        <v>43005</v>
      </c>
      <c r="W32" s="10"/>
      <c r="X32" s="10"/>
      <c r="Y32" s="10"/>
      <c r="Z32" s="10" t="s">
        <v>1799</v>
      </c>
      <c r="AA32" s="23" t="s">
        <v>1810</v>
      </c>
    </row>
    <row r="33" spans="1:27" ht="39.950000000000003" customHeight="1" x14ac:dyDescent="0.25">
      <c r="A33" s="7" t="s">
        <v>189</v>
      </c>
      <c r="B33" s="7">
        <v>850355</v>
      </c>
      <c r="C33" s="7">
        <v>1353774</v>
      </c>
      <c r="D33" s="7">
        <v>1</v>
      </c>
      <c r="E33" s="8">
        <v>41837</v>
      </c>
      <c r="F33" s="7">
        <v>1868</v>
      </c>
      <c r="G33" s="7" t="s">
        <v>190</v>
      </c>
      <c r="H33" s="7" t="s">
        <v>65</v>
      </c>
      <c r="I33" s="7" t="str">
        <f>CONCATENATE(F33," ",G33," ",H33)</f>
        <v>1868 VAN NESS AV</v>
      </c>
      <c r="J33" s="7" t="s">
        <v>191</v>
      </c>
      <c r="K33" s="7" t="s">
        <v>192</v>
      </c>
      <c r="L33" s="7" t="str">
        <f>CONCATENATE(J33,K33)</f>
        <v>0619012</v>
      </c>
      <c r="M33" s="7">
        <v>75000</v>
      </c>
      <c r="N33" s="7" t="s">
        <v>28</v>
      </c>
      <c r="O33" s="7" t="s">
        <v>29</v>
      </c>
      <c r="P33" s="38">
        <v>35</v>
      </c>
      <c r="Q33" s="38">
        <v>35</v>
      </c>
      <c r="R33" s="7" t="s">
        <v>1570</v>
      </c>
      <c r="S33" s="7" t="s">
        <v>1568</v>
      </c>
      <c r="T33" s="7"/>
      <c r="U33" s="7" t="s">
        <v>30</v>
      </c>
      <c r="V33" s="9">
        <v>43087.632488425923</v>
      </c>
      <c r="W33" s="16" t="s">
        <v>193</v>
      </c>
      <c r="X33" s="7" t="s">
        <v>28</v>
      </c>
      <c r="Y33" s="7" t="s">
        <v>194</v>
      </c>
      <c r="Z33" s="10" t="s">
        <v>1799</v>
      </c>
      <c r="AA33" s="10"/>
    </row>
    <row r="34" spans="1:27" ht="39.950000000000003" customHeight="1" x14ac:dyDescent="0.25">
      <c r="A34" s="7" t="s">
        <v>184</v>
      </c>
      <c r="B34" s="7">
        <v>707468</v>
      </c>
      <c r="C34" s="7">
        <v>1064679</v>
      </c>
      <c r="D34" s="7">
        <v>1</v>
      </c>
      <c r="E34" s="8">
        <v>40169</v>
      </c>
      <c r="F34" s="7">
        <v>401</v>
      </c>
      <c r="G34" s="7" t="s">
        <v>185</v>
      </c>
      <c r="H34" s="7" t="s">
        <v>65</v>
      </c>
      <c r="I34" s="7" t="str">
        <f>CONCATENATE(F34," ",G34," ",H34)</f>
        <v>401 INNES AV</v>
      </c>
      <c r="J34" s="7" t="s">
        <v>186</v>
      </c>
      <c r="K34" s="7" t="s">
        <v>187</v>
      </c>
      <c r="L34" s="7" t="str">
        <f>CONCATENATE(J34,K34)</f>
        <v>4591C095</v>
      </c>
      <c r="M34" s="7">
        <v>9100000</v>
      </c>
      <c r="N34" s="7" t="s">
        <v>28</v>
      </c>
      <c r="O34" s="7" t="s">
        <v>29</v>
      </c>
      <c r="P34" s="38">
        <v>35</v>
      </c>
      <c r="Q34" s="38">
        <v>35</v>
      </c>
      <c r="R34" s="7">
        <v>4</v>
      </c>
      <c r="S34" s="7" t="s">
        <v>1567</v>
      </c>
      <c r="T34" s="10" t="s">
        <v>1805</v>
      </c>
      <c r="U34" s="7" t="s">
        <v>30</v>
      </c>
      <c r="V34" s="9">
        <v>42853.542777777802</v>
      </c>
      <c r="W34" s="7" t="s">
        <v>188</v>
      </c>
      <c r="X34" s="7" t="s">
        <v>28</v>
      </c>
      <c r="Y34" s="7" t="s">
        <v>28</v>
      </c>
      <c r="Z34" s="10" t="s">
        <v>1799</v>
      </c>
      <c r="AA34" s="23" t="s">
        <v>1810</v>
      </c>
    </row>
    <row r="35" spans="1:27" ht="39.950000000000003" customHeight="1" x14ac:dyDescent="0.25">
      <c r="A35" s="7" t="s">
        <v>195</v>
      </c>
      <c r="B35" s="7">
        <v>938313</v>
      </c>
      <c r="C35" s="7">
        <v>1532434</v>
      </c>
      <c r="D35" s="7">
        <v>2</v>
      </c>
      <c r="E35" s="8">
        <v>42691</v>
      </c>
      <c r="F35" s="7">
        <v>241</v>
      </c>
      <c r="G35" s="7" t="s">
        <v>196</v>
      </c>
      <c r="H35" s="7" t="s">
        <v>25</v>
      </c>
      <c r="I35" s="7" t="str">
        <f>CONCATENATE(F35," ",G35," ",H35)</f>
        <v>241 10TH ST</v>
      </c>
      <c r="J35" s="7" t="s">
        <v>197</v>
      </c>
      <c r="K35" s="7" t="s">
        <v>198</v>
      </c>
      <c r="L35" s="7" t="str">
        <f>CONCATENATE(J35,K35)</f>
        <v>3518020</v>
      </c>
      <c r="M35" s="7">
        <v>245000</v>
      </c>
      <c r="N35" s="7" t="s">
        <v>28</v>
      </c>
      <c r="O35" s="7" t="s">
        <v>29</v>
      </c>
      <c r="P35" s="38">
        <v>28</v>
      </c>
      <c r="Q35" s="38">
        <v>28</v>
      </c>
      <c r="R35" s="7">
        <v>3</v>
      </c>
      <c r="S35" s="7" t="s">
        <v>1569</v>
      </c>
      <c r="T35" s="10" t="s">
        <v>1805</v>
      </c>
      <c r="U35" s="7" t="s">
        <v>30</v>
      </c>
      <c r="V35" s="9">
        <v>42964.441145833298</v>
      </c>
      <c r="W35" s="16" t="s">
        <v>199</v>
      </c>
      <c r="X35" s="7" t="s">
        <v>28</v>
      </c>
      <c r="Y35" s="7" t="s">
        <v>200</v>
      </c>
      <c r="Z35" s="10" t="s">
        <v>1799</v>
      </c>
      <c r="AA35" s="23" t="s">
        <v>1810</v>
      </c>
    </row>
    <row r="36" spans="1:27" ht="39.950000000000003" customHeight="1" x14ac:dyDescent="0.25">
      <c r="A36" s="7" t="s">
        <v>204</v>
      </c>
      <c r="B36" s="7">
        <v>533164</v>
      </c>
      <c r="C36" s="7">
        <v>711206</v>
      </c>
      <c r="D36" s="7">
        <v>1</v>
      </c>
      <c r="E36" s="8">
        <v>38338</v>
      </c>
      <c r="F36" s="7">
        <v>1603</v>
      </c>
      <c r="G36" s="7" t="s">
        <v>205</v>
      </c>
      <c r="H36" s="7" t="s">
        <v>25</v>
      </c>
      <c r="I36" s="7" t="str">
        <f>CONCATENATE(F36," ",G36," ",H36)</f>
        <v>1603 LARKIN ST</v>
      </c>
      <c r="J36" s="7" t="s">
        <v>206</v>
      </c>
      <c r="K36" s="7" t="s">
        <v>133</v>
      </c>
      <c r="L36" s="7" t="str">
        <f>CONCATENATE(J36,K36)</f>
        <v>0620006</v>
      </c>
      <c r="M36" s="7">
        <v>11200000</v>
      </c>
      <c r="N36" s="7" t="s">
        <v>28</v>
      </c>
      <c r="O36" s="7" t="s">
        <v>29</v>
      </c>
      <c r="P36" s="38">
        <v>27</v>
      </c>
      <c r="Q36" s="38">
        <v>27</v>
      </c>
      <c r="R36" s="7" t="s">
        <v>1570</v>
      </c>
      <c r="S36" s="7" t="s">
        <v>1568</v>
      </c>
      <c r="T36" s="7"/>
      <c r="U36" s="7" t="s">
        <v>30</v>
      </c>
      <c r="V36" s="9">
        <v>43089.321643518502</v>
      </c>
      <c r="W36" s="7" t="s">
        <v>207</v>
      </c>
      <c r="X36" s="7" t="s">
        <v>67</v>
      </c>
      <c r="Y36" s="7" t="s">
        <v>208</v>
      </c>
      <c r="Z36" s="10" t="s">
        <v>1799</v>
      </c>
      <c r="AA36" s="10"/>
    </row>
    <row r="37" spans="1:27" ht="39.950000000000003" customHeight="1" x14ac:dyDescent="0.25">
      <c r="A37" s="7" t="s">
        <v>209</v>
      </c>
      <c r="B37" s="7">
        <v>831936</v>
      </c>
      <c r="C37" s="7">
        <v>1316493</v>
      </c>
      <c r="D37" s="7">
        <v>2</v>
      </c>
      <c r="E37" s="8">
        <v>41652</v>
      </c>
      <c r="F37" s="7">
        <v>600</v>
      </c>
      <c r="G37" s="7" t="s">
        <v>210</v>
      </c>
      <c r="H37" s="7" t="s">
        <v>65</v>
      </c>
      <c r="I37" s="7" t="str">
        <f>CONCATENATE(F37," ",G37," ",H37)</f>
        <v>600 SOUTH VAN NESS AV</v>
      </c>
      <c r="J37" s="7" t="s">
        <v>211</v>
      </c>
      <c r="K37" s="7" t="s">
        <v>212</v>
      </c>
      <c r="L37" s="7" t="str">
        <f>CONCATENATE(J37,K37)</f>
        <v>3575070</v>
      </c>
      <c r="M37" s="7">
        <v>7200000</v>
      </c>
      <c r="N37" s="7" t="s">
        <v>28</v>
      </c>
      <c r="O37" s="7" t="s">
        <v>29</v>
      </c>
      <c r="P37" s="38">
        <v>27</v>
      </c>
      <c r="Q37" s="38">
        <v>27</v>
      </c>
      <c r="R37" s="7">
        <v>4</v>
      </c>
      <c r="S37" s="7" t="s">
        <v>1569</v>
      </c>
      <c r="T37" s="10" t="s">
        <v>1805</v>
      </c>
      <c r="U37" s="7" t="s">
        <v>30</v>
      </c>
      <c r="V37" s="9">
        <v>42936.619097222203</v>
      </c>
      <c r="W37" s="7" t="s">
        <v>213</v>
      </c>
      <c r="X37" s="7" t="s">
        <v>95</v>
      </c>
      <c r="Y37" s="7" t="s">
        <v>214</v>
      </c>
      <c r="Z37" s="10" t="s">
        <v>1799</v>
      </c>
      <c r="AA37" s="10" t="s">
        <v>1809</v>
      </c>
    </row>
    <row r="38" spans="1:27" ht="39.950000000000003" customHeight="1" x14ac:dyDescent="0.25">
      <c r="A38" s="7" t="s">
        <v>215</v>
      </c>
      <c r="B38" s="7">
        <v>813363</v>
      </c>
      <c r="C38" s="7">
        <v>1278814</v>
      </c>
      <c r="D38" s="7">
        <v>2</v>
      </c>
      <c r="E38" s="8">
        <v>41453</v>
      </c>
      <c r="F38" s="7">
        <v>1450</v>
      </c>
      <c r="G38" s="7" t="s">
        <v>216</v>
      </c>
      <c r="H38" s="7" t="s">
        <v>25</v>
      </c>
      <c r="I38" s="7" t="str">
        <f>CONCATENATE(F38," ",G38," ",H38)</f>
        <v>1450 15TH ST</v>
      </c>
      <c r="J38" s="7" t="s">
        <v>217</v>
      </c>
      <c r="K38" s="7" t="s">
        <v>218</v>
      </c>
      <c r="L38" s="7" t="str">
        <f>CONCATENATE(J38,K38)</f>
        <v>3549064</v>
      </c>
      <c r="M38" s="7">
        <v>5750000</v>
      </c>
      <c r="N38" s="7" t="s">
        <v>28</v>
      </c>
      <c r="O38" s="7" t="s">
        <v>29</v>
      </c>
      <c r="P38" s="38">
        <v>23</v>
      </c>
      <c r="Q38" s="38">
        <v>23</v>
      </c>
      <c r="R38" s="7" t="s">
        <v>1570</v>
      </c>
      <c r="S38" s="7" t="s">
        <v>1568</v>
      </c>
      <c r="T38" s="7"/>
      <c r="U38" s="7" t="s">
        <v>30</v>
      </c>
      <c r="V38" s="9">
        <v>43080.613784722198</v>
      </c>
      <c r="W38" s="7" t="s">
        <v>219</v>
      </c>
      <c r="X38" s="7" t="s">
        <v>220</v>
      </c>
      <c r="Y38" s="7" t="s">
        <v>221</v>
      </c>
      <c r="Z38" s="10" t="s">
        <v>1799</v>
      </c>
      <c r="AA38" s="10"/>
    </row>
    <row r="39" spans="1:27" ht="39.950000000000003" customHeight="1" x14ac:dyDescent="0.25">
      <c r="A39" s="7" t="s">
        <v>222</v>
      </c>
      <c r="B39" s="7">
        <v>833097</v>
      </c>
      <c r="C39" s="7">
        <v>1318848</v>
      </c>
      <c r="D39" s="7">
        <v>2</v>
      </c>
      <c r="E39" s="8">
        <v>41663</v>
      </c>
      <c r="F39" s="7">
        <v>233</v>
      </c>
      <c r="G39" s="7" t="s">
        <v>223</v>
      </c>
      <c r="H39" s="7" t="s">
        <v>25</v>
      </c>
      <c r="I39" s="7" t="str">
        <f>CONCATENATE(F39," ",G39," ",H39)</f>
        <v>233 SHIPLEY ST</v>
      </c>
      <c r="J39" s="7">
        <v>3753</v>
      </c>
      <c r="K39" s="7" t="s">
        <v>224</v>
      </c>
      <c r="L39" s="7" t="str">
        <f>CONCATENATE(J39,K39)</f>
        <v>3753096</v>
      </c>
      <c r="M39" s="7">
        <v>2000000</v>
      </c>
      <c r="N39" s="7" t="s">
        <v>28</v>
      </c>
      <c r="O39" s="7" t="s">
        <v>29</v>
      </c>
      <c r="P39" s="38">
        <v>21</v>
      </c>
      <c r="Q39" s="38">
        <v>21</v>
      </c>
      <c r="R39" s="7" t="s">
        <v>1570</v>
      </c>
      <c r="S39" s="7" t="s">
        <v>1568</v>
      </c>
      <c r="T39" s="7"/>
      <c r="U39" s="7" t="s">
        <v>30</v>
      </c>
      <c r="V39" s="9">
        <v>42851.613310185203</v>
      </c>
      <c r="W39" s="7" t="s">
        <v>225</v>
      </c>
      <c r="X39" s="7" t="s">
        <v>220</v>
      </c>
      <c r="Y39" s="7" t="s">
        <v>226</v>
      </c>
      <c r="Z39" s="10" t="s">
        <v>1799</v>
      </c>
      <c r="AA39" s="10"/>
    </row>
    <row r="40" spans="1:27" ht="39.950000000000003" customHeight="1" x14ac:dyDescent="0.25">
      <c r="A40" s="7" t="s">
        <v>227</v>
      </c>
      <c r="B40" s="7">
        <v>737184</v>
      </c>
      <c r="C40" s="7">
        <v>1124627</v>
      </c>
      <c r="D40" s="7">
        <v>2</v>
      </c>
      <c r="E40" s="8">
        <v>40539</v>
      </c>
      <c r="F40" s="7">
        <v>1058</v>
      </c>
      <c r="G40" s="7" t="s">
        <v>228</v>
      </c>
      <c r="H40" s="7" t="s">
        <v>25</v>
      </c>
      <c r="I40" s="7" t="str">
        <f>CONCATENATE(F40," ",G40," ",H40)</f>
        <v>1058 VALENCIA ST</v>
      </c>
      <c r="J40" s="7" t="s">
        <v>229</v>
      </c>
      <c r="K40" s="7" t="s">
        <v>230</v>
      </c>
      <c r="L40" s="7" t="str">
        <f>CONCATENATE(J40,K40)</f>
        <v>3617008</v>
      </c>
      <c r="M40" s="7">
        <v>3764490</v>
      </c>
      <c r="N40" s="7" t="s">
        <v>28</v>
      </c>
      <c r="O40" s="7" t="s">
        <v>29</v>
      </c>
      <c r="P40" s="38">
        <v>15</v>
      </c>
      <c r="Q40" s="38">
        <v>15</v>
      </c>
      <c r="R40" s="7" t="s">
        <v>1570</v>
      </c>
      <c r="S40" s="7" t="s">
        <v>1568</v>
      </c>
      <c r="T40" s="7"/>
      <c r="U40" s="7" t="s">
        <v>30</v>
      </c>
      <c r="V40" s="9">
        <v>42821.6653703704</v>
      </c>
      <c r="W40" s="7" t="s">
        <v>231</v>
      </c>
      <c r="X40" s="7" t="s">
        <v>47</v>
      </c>
      <c r="Y40" s="7" t="s">
        <v>232</v>
      </c>
      <c r="Z40" s="48" t="s">
        <v>1800</v>
      </c>
      <c r="AA40" s="10"/>
    </row>
    <row r="41" spans="1:27" ht="39.950000000000003" customHeight="1" x14ac:dyDescent="0.25">
      <c r="A41" s="10" t="s">
        <v>1522</v>
      </c>
      <c r="B41" s="10"/>
      <c r="D41" s="25">
        <v>1</v>
      </c>
      <c r="F41" s="25">
        <v>1490</v>
      </c>
      <c r="G41" s="19" t="s">
        <v>1538</v>
      </c>
      <c r="H41" s="25" t="s">
        <v>65</v>
      </c>
      <c r="I41" s="7" t="str">
        <f>CONCATENATE(F41," ",G41," ",H41)</f>
        <v>1490 OCEAN AV</v>
      </c>
      <c r="J41" s="26" t="s">
        <v>1557</v>
      </c>
      <c r="K41" s="26" t="s">
        <v>82</v>
      </c>
      <c r="L41" s="7" t="str">
        <f>CONCATENATE(J41,K41)</f>
        <v>3197010</v>
      </c>
      <c r="N41" s="10"/>
      <c r="O41" s="25" t="s">
        <v>29</v>
      </c>
      <c r="P41" s="39">
        <v>15</v>
      </c>
      <c r="Q41" s="39">
        <v>15</v>
      </c>
      <c r="R41" s="27">
        <v>0</v>
      </c>
      <c r="S41" s="10" t="s">
        <v>1568</v>
      </c>
      <c r="T41" s="10"/>
      <c r="U41" s="25" t="s">
        <v>164</v>
      </c>
      <c r="V41" s="20">
        <v>43019</v>
      </c>
      <c r="X41" s="10"/>
      <c r="Z41" s="48" t="s">
        <v>1800</v>
      </c>
    </row>
    <row r="42" spans="1:27" ht="39.950000000000003" customHeight="1" x14ac:dyDescent="0.25">
      <c r="A42" s="7" t="s">
        <v>236</v>
      </c>
      <c r="B42" s="7">
        <v>707475</v>
      </c>
      <c r="C42" s="7">
        <v>1064694</v>
      </c>
      <c r="D42" s="7">
        <v>2</v>
      </c>
      <c r="E42" s="8">
        <v>40169</v>
      </c>
      <c r="F42" s="7">
        <v>198</v>
      </c>
      <c r="G42" s="7" t="s">
        <v>237</v>
      </c>
      <c r="H42" s="7" t="s">
        <v>25</v>
      </c>
      <c r="I42" s="7" t="str">
        <f>CONCATENATE(F42," ",G42," ",H42)</f>
        <v>198 COLEMAN ST</v>
      </c>
      <c r="J42" s="7" t="s">
        <v>186</v>
      </c>
      <c r="K42" s="7" t="s">
        <v>238</v>
      </c>
      <c r="L42" s="7" t="str">
        <f>CONCATENATE(J42,K42)</f>
        <v>4591C069</v>
      </c>
      <c r="M42" s="7">
        <v>3985676</v>
      </c>
      <c r="N42" s="7" t="s">
        <v>28</v>
      </c>
      <c r="O42" s="7" t="s">
        <v>29</v>
      </c>
      <c r="P42" s="38">
        <v>12</v>
      </c>
      <c r="Q42" s="38">
        <v>12</v>
      </c>
      <c r="R42" s="7">
        <v>1</v>
      </c>
      <c r="S42" s="7" t="s">
        <v>1569</v>
      </c>
      <c r="T42" s="10" t="s">
        <v>1805</v>
      </c>
      <c r="U42" s="7" t="s">
        <v>30</v>
      </c>
      <c r="V42" s="9">
        <v>42992.405104166697</v>
      </c>
      <c r="W42" s="7" t="s">
        <v>239</v>
      </c>
      <c r="X42" s="7" t="s">
        <v>28</v>
      </c>
      <c r="Y42" s="7" t="s">
        <v>240</v>
      </c>
      <c r="Z42" s="48" t="s">
        <v>1800</v>
      </c>
      <c r="AA42" s="23" t="s">
        <v>1810</v>
      </c>
    </row>
    <row r="43" spans="1:27" ht="39.950000000000003" customHeight="1" x14ac:dyDescent="0.25">
      <c r="A43" s="7" t="s">
        <v>244</v>
      </c>
      <c r="B43" s="7">
        <v>520077</v>
      </c>
      <c r="C43" s="7">
        <v>684625</v>
      </c>
      <c r="D43" s="7">
        <v>2</v>
      </c>
      <c r="E43" s="8">
        <v>38203</v>
      </c>
      <c r="F43" s="7">
        <v>140</v>
      </c>
      <c r="G43" s="7" t="s">
        <v>245</v>
      </c>
      <c r="H43" s="7" t="s">
        <v>65</v>
      </c>
      <c r="I43" s="7" t="str">
        <f>CONCATENATE(F43," ",G43," ",H43)</f>
        <v>140 PENNSYLVANIA AV</v>
      </c>
      <c r="J43" s="7" t="s">
        <v>246</v>
      </c>
      <c r="K43" s="7" t="s">
        <v>82</v>
      </c>
      <c r="L43" s="7" t="str">
        <f>CONCATENATE(J43,K43)</f>
        <v>3987010</v>
      </c>
      <c r="M43" s="7">
        <v>2184525</v>
      </c>
      <c r="N43" s="7" t="s">
        <v>28</v>
      </c>
      <c r="O43" s="7" t="s">
        <v>29</v>
      </c>
      <c r="P43" s="38">
        <v>11</v>
      </c>
      <c r="Q43" s="38">
        <v>11</v>
      </c>
      <c r="R43" s="7"/>
      <c r="S43" s="7"/>
      <c r="T43" s="7"/>
      <c r="U43" s="7" t="s">
        <v>30</v>
      </c>
      <c r="V43" s="9">
        <v>42989.273368055598</v>
      </c>
      <c r="W43" s="7" t="s">
        <v>247</v>
      </c>
      <c r="X43" s="7" t="s">
        <v>248</v>
      </c>
      <c r="Y43" s="7" t="s">
        <v>249</v>
      </c>
      <c r="Z43" s="48" t="s">
        <v>1800</v>
      </c>
      <c r="AA43" s="10"/>
    </row>
    <row r="44" spans="1:27" ht="39.950000000000003" customHeight="1" x14ac:dyDescent="0.25">
      <c r="A44" s="7" t="s">
        <v>259</v>
      </c>
      <c r="B44" s="7">
        <v>770657</v>
      </c>
      <c r="C44" s="7">
        <v>1192287</v>
      </c>
      <c r="D44" s="7">
        <v>2</v>
      </c>
      <c r="E44" s="8">
        <v>40968</v>
      </c>
      <c r="F44" s="7">
        <v>470</v>
      </c>
      <c r="G44" s="7" t="s">
        <v>185</v>
      </c>
      <c r="H44" s="7" t="s">
        <v>65</v>
      </c>
      <c r="I44" s="7" t="str">
        <f>CONCATENATE(F44," ",G44," ",H44)</f>
        <v>470 INNES AV</v>
      </c>
      <c r="J44" s="7" t="s">
        <v>186</v>
      </c>
      <c r="K44" s="7" t="s">
        <v>260</v>
      </c>
      <c r="L44" s="7" t="str">
        <f>CONCATENATE(J44,K44)</f>
        <v>4591C046</v>
      </c>
      <c r="M44" s="7">
        <v>2550000</v>
      </c>
      <c r="N44" s="7" t="s">
        <v>28</v>
      </c>
      <c r="O44" s="7" t="s">
        <v>29</v>
      </c>
      <c r="P44" s="38">
        <v>9</v>
      </c>
      <c r="Q44" s="38">
        <v>9</v>
      </c>
      <c r="R44" s="7"/>
      <c r="S44" s="7"/>
      <c r="T44" s="10" t="s">
        <v>1805</v>
      </c>
      <c r="U44" s="7" t="s">
        <v>30</v>
      </c>
      <c r="V44" s="9">
        <v>42948.4137037037</v>
      </c>
      <c r="W44" s="7" t="s">
        <v>258</v>
      </c>
      <c r="X44" s="7" t="s">
        <v>28</v>
      </c>
      <c r="Y44" s="7" t="s">
        <v>261</v>
      </c>
      <c r="Z44" s="48" t="s">
        <v>1801</v>
      </c>
      <c r="AA44" s="23" t="s">
        <v>1810</v>
      </c>
    </row>
    <row r="45" spans="1:27" ht="39.950000000000003" customHeight="1" x14ac:dyDescent="0.25">
      <c r="A45" s="25" t="s">
        <v>1507</v>
      </c>
      <c r="B45" s="25">
        <v>770653</v>
      </c>
      <c r="D45" s="25">
        <v>2</v>
      </c>
      <c r="F45" s="25">
        <v>100</v>
      </c>
      <c r="G45" s="15" t="s">
        <v>262</v>
      </c>
      <c r="H45" s="25" t="s">
        <v>263</v>
      </c>
      <c r="I45" s="7" t="str">
        <f>CONCATENATE(F45," ",G45," ",H45)</f>
        <v>100 AVOCET WY</v>
      </c>
      <c r="J45" s="25" t="s">
        <v>186</v>
      </c>
      <c r="K45" s="25" t="s">
        <v>1549</v>
      </c>
      <c r="L45" s="7" t="str">
        <f>CONCATENATE(J45,K45)</f>
        <v>4591C057</v>
      </c>
      <c r="N45" s="25" t="s">
        <v>28</v>
      </c>
      <c r="O45" s="25" t="s">
        <v>29</v>
      </c>
      <c r="P45" s="39">
        <v>9</v>
      </c>
      <c r="Q45" s="39">
        <v>9</v>
      </c>
      <c r="R45" s="27">
        <v>1</v>
      </c>
      <c r="S45" s="10" t="s">
        <v>1569</v>
      </c>
      <c r="T45" s="10" t="s">
        <v>1805</v>
      </c>
      <c r="U45" s="25" t="s">
        <v>30</v>
      </c>
      <c r="V45" s="28">
        <v>42860.463773148149</v>
      </c>
      <c r="X45" s="25" t="s">
        <v>28</v>
      </c>
      <c r="Z45" s="48" t="s">
        <v>1801</v>
      </c>
      <c r="AA45" s="23" t="s">
        <v>1810</v>
      </c>
    </row>
    <row r="46" spans="1:27" ht="39.950000000000003" customHeight="1" x14ac:dyDescent="0.25">
      <c r="A46" s="25" t="s">
        <v>1508</v>
      </c>
      <c r="B46" s="25">
        <v>770654</v>
      </c>
      <c r="D46" s="25">
        <v>2</v>
      </c>
      <c r="F46" s="25">
        <v>101</v>
      </c>
      <c r="G46" s="15" t="s">
        <v>262</v>
      </c>
      <c r="H46" s="25" t="s">
        <v>263</v>
      </c>
      <c r="I46" s="7" t="str">
        <f>CONCATENATE(F46," ",G46," ",H46)</f>
        <v>101 AVOCET WY</v>
      </c>
      <c r="J46" s="25" t="s">
        <v>186</v>
      </c>
      <c r="K46" s="25" t="s">
        <v>50</v>
      </c>
      <c r="L46" s="7" t="str">
        <f>CONCATENATE(J46,K46)</f>
        <v>4591C059</v>
      </c>
      <c r="N46" s="25" t="s">
        <v>28</v>
      </c>
      <c r="O46" s="25" t="s">
        <v>29</v>
      </c>
      <c r="P46" s="39">
        <v>9</v>
      </c>
      <c r="Q46" s="39">
        <v>9</v>
      </c>
      <c r="R46" s="27">
        <v>1</v>
      </c>
      <c r="S46" s="10" t="s">
        <v>1569</v>
      </c>
      <c r="T46" s="10" t="s">
        <v>1805</v>
      </c>
      <c r="U46" s="25" t="s">
        <v>30</v>
      </c>
      <c r="V46" s="28">
        <v>42919.395590277774</v>
      </c>
      <c r="X46" s="25" t="s">
        <v>28</v>
      </c>
      <c r="Z46" s="48" t="s">
        <v>1801</v>
      </c>
      <c r="AA46" s="23" t="s">
        <v>1810</v>
      </c>
    </row>
    <row r="47" spans="1:27" ht="39.950000000000003" customHeight="1" x14ac:dyDescent="0.25">
      <c r="A47" s="7" t="s">
        <v>250</v>
      </c>
      <c r="B47" s="7">
        <v>812435</v>
      </c>
      <c r="C47" s="7">
        <v>1276930</v>
      </c>
      <c r="D47" s="7">
        <v>2</v>
      </c>
      <c r="E47" s="8">
        <v>41444</v>
      </c>
      <c r="F47" s="7">
        <v>131</v>
      </c>
      <c r="G47" s="7" t="s">
        <v>251</v>
      </c>
      <c r="H47" s="7" t="s">
        <v>25</v>
      </c>
      <c r="I47" s="7" t="str">
        <f>CONCATENATE(F47," ",G47," ",H47)</f>
        <v>131 MISSOURI ST</v>
      </c>
      <c r="J47" s="7" t="s">
        <v>252</v>
      </c>
      <c r="K47" s="7" t="s">
        <v>253</v>
      </c>
      <c r="L47" s="7" t="str">
        <f>CONCATENATE(J47,K47)</f>
        <v>3985024</v>
      </c>
      <c r="M47" s="7">
        <v>4033416</v>
      </c>
      <c r="N47" s="7" t="s">
        <v>28</v>
      </c>
      <c r="O47" s="7" t="s">
        <v>29</v>
      </c>
      <c r="P47" s="38">
        <v>9</v>
      </c>
      <c r="Q47" s="38">
        <v>9</v>
      </c>
      <c r="R47" s="7"/>
      <c r="S47" s="7"/>
      <c r="T47" s="7"/>
      <c r="U47" s="7" t="s">
        <v>30</v>
      </c>
      <c r="V47" s="9">
        <v>42964.659444444398</v>
      </c>
      <c r="W47" s="7" t="s">
        <v>254</v>
      </c>
      <c r="X47" s="7" t="s">
        <v>95</v>
      </c>
      <c r="Y47" s="7" t="s">
        <v>255</v>
      </c>
      <c r="Z47" s="48" t="s">
        <v>1801</v>
      </c>
      <c r="AA47" s="10"/>
    </row>
    <row r="48" spans="1:27" ht="39.950000000000003" customHeight="1" x14ac:dyDescent="0.25">
      <c r="A48" s="24" t="s">
        <v>1501</v>
      </c>
      <c r="B48" s="10"/>
      <c r="D48" s="25">
        <v>1</v>
      </c>
      <c r="F48" s="25">
        <v>1785</v>
      </c>
      <c r="G48" s="19" t="s">
        <v>216</v>
      </c>
      <c r="H48" s="25" t="s">
        <v>25</v>
      </c>
      <c r="I48" s="7" t="str">
        <f>CONCATENATE(F48," ",G48," ",H48)</f>
        <v>1785 15TH ST</v>
      </c>
      <c r="J48" s="26" t="s">
        <v>1547</v>
      </c>
      <c r="K48" s="26" t="s">
        <v>171</v>
      </c>
      <c r="L48" s="7" t="str">
        <f>CONCATENATE(J48,K48)</f>
        <v>3555086</v>
      </c>
      <c r="N48" s="10"/>
      <c r="O48" s="25" t="s">
        <v>29</v>
      </c>
      <c r="P48" s="39">
        <v>9</v>
      </c>
      <c r="Q48" s="39">
        <v>9</v>
      </c>
      <c r="R48" s="27"/>
      <c r="S48" s="10"/>
      <c r="T48" s="10"/>
      <c r="U48" s="25" t="s">
        <v>164</v>
      </c>
      <c r="V48" s="20">
        <v>43074</v>
      </c>
      <c r="X48" s="10"/>
      <c r="Z48" s="48" t="s">
        <v>1801</v>
      </c>
    </row>
    <row r="49" spans="1:27" ht="39.950000000000003" customHeight="1" x14ac:dyDescent="0.25">
      <c r="A49" s="25" t="s">
        <v>1511</v>
      </c>
      <c r="B49" s="25">
        <v>770658</v>
      </c>
      <c r="D49" s="25">
        <v>2</v>
      </c>
      <c r="F49" s="25">
        <v>421</v>
      </c>
      <c r="G49" s="15" t="s">
        <v>256</v>
      </c>
      <c r="H49" s="25" t="s">
        <v>65</v>
      </c>
      <c r="I49" s="7" t="str">
        <f>CONCATENATE(F49," ",G49," ",H49)</f>
        <v>421 HUDSON AV</v>
      </c>
      <c r="J49" s="25" t="s">
        <v>186</v>
      </c>
      <c r="K49" s="25" t="s">
        <v>1551</v>
      </c>
      <c r="L49" s="7" t="str">
        <f>CONCATENATE(J49,K49)</f>
        <v>4591C068</v>
      </c>
      <c r="N49" s="25" t="s">
        <v>28</v>
      </c>
      <c r="O49" s="25" t="s">
        <v>29</v>
      </c>
      <c r="P49" s="39">
        <v>9</v>
      </c>
      <c r="Q49" s="39">
        <v>9</v>
      </c>
      <c r="R49" s="27"/>
      <c r="S49" s="10"/>
      <c r="T49" s="10"/>
      <c r="U49" s="25" t="s">
        <v>30</v>
      </c>
      <c r="V49" s="28">
        <v>42796.515543981484</v>
      </c>
      <c r="X49" s="25" t="s">
        <v>28</v>
      </c>
      <c r="Z49" s="48" t="s">
        <v>1801</v>
      </c>
    </row>
    <row r="50" spans="1:27" ht="39.950000000000003" customHeight="1" x14ac:dyDescent="0.25">
      <c r="A50" s="25" t="s">
        <v>1512</v>
      </c>
      <c r="B50" s="25">
        <v>770659</v>
      </c>
      <c r="D50" s="25">
        <v>2</v>
      </c>
      <c r="F50" s="25">
        <v>451</v>
      </c>
      <c r="G50" s="15" t="s">
        <v>256</v>
      </c>
      <c r="H50" s="25" t="s">
        <v>65</v>
      </c>
      <c r="I50" s="7" t="str">
        <f>CONCATENATE(F50," ",G50," ",H50)</f>
        <v>451 HUDSON AV</v>
      </c>
      <c r="J50" s="25" t="s">
        <v>186</v>
      </c>
      <c r="K50" s="25" t="s">
        <v>257</v>
      </c>
      <c r="L50" s="7" t="str">
        <f>CONCATENATE(J50,K50)</f>
        <v>4591C045</v>
      </c>
      <c r="N50" s="25" t="s">
        <v>28</v>
      </c>
      <c r="O50" s="25" t="s">
        <v>29</v>
      </c>
      <c r="P50" s="39">
        <v>9</v>
      </c>
      <c r="Q50" s="39">
        <v>9</v>
      </c>
      <c r="R50" s="27"/>
      <c r="S50" s="10"/>
      <c r="T50" s="10"/>
      <c r="U50" s="25" t="s">
        <v>30</v>
      </c>
      <c r="V50" s="28">
        <v>42845.644861111112</v>
      </c>
      <c r="X50" s="25" t="s">
        <v>28</v>
      </c>
      <c r="Z50" s="48" t="s">
        <v>1801</v>
      </c>
    </row>
    <row r="51" spans="1:27" ht="39.950000000000003" customHeight="1" x14ac:dyDescent="0.25">
      <c r="A51" s="25" t="s">
        <v>1515</v>
      </c>
      <c r="B51" s="25">
        <v>770656</v>
      </c>
      <c r="D51" s="25">
        <v>2</v>
      </c>
      <c r="F51" s="25">
        <v>420</v>
      </c>
      <c r="G51" s="15" t="s">
        <v>185</v>
      </c>
      <c r="H51" s="25" t="s">
        <v>65</v>
      </c>
      <c r="I51" s="7" t="str">
        <f>CONCATENATE(F51," ",G51," ",H51)</f>
        <v>420 INNES AV</v>
      </c>
      <c r="J51" s="25" t="s">
        <v>186</v>
      </c>
      <c r="K51" s="25" t="s">
        <v>212</v>
      </c>
      <c r="L51" s="7" t="str">
        <f>CONCATENATE(J51,K51)</f>
        <v>4591C070</v>
      </c>
      <c r="N51" s="25" t="s">
        <v>28</v>
      </c>
      <c r="O51" s="25" t="s">
        <v>29</v>
      </c>
      <c r="P51" s="39">
        <v>9</v>
      </c>
      <c r="Q51" s="39">
        <v>9</v>
      </c>
      <c r="R51" s="10"/>
      <c r="S51" s="10"/>
      <c r="T51" s="10"/>
      <c r="U51" s="25" t="s">
        <v>30</v>
      </c>
      <c r="V51" s="28">
        <v>42860.461030092592</v>
      </c>
      <c r="X51" s="25" t="s">
        <v>28</v>
      </c>
      <c r="Z51" s="48" t="s">
        <v>1801</v>
      </c>
    </row>
    <row r="52" spans="1:27" ht="39.950000000000003" customHeight="1" x14ac:dyDescent="0.25">
      <c r="A52" s="7" t="s">
        <v>264</v>
      </c>
      <c r="B52" s="7">
        <v>818221</v>
      </c>
      <c r="C52" s="7">
        <v>1288638</v>
      </c>
      <c r="D52" s="7">
        <v>2</v>
      </c>
      <c r="E52" s="8">
        <v>41506</v>
      </c>
      <c r="F52" s="7">
        <v>110</v>
      </c>
      <c r="G52" s="7" t="s">
        <v>202</v>
      </c>
      <c r="H52" s="7" t="s">
        <v>125</v>
      </c>
      <c r="I52" s="7" t="str">
        <f>CONCATENATE(F52," ",G52," ",H52)</f>
        <v>110 MIDDLE POINT RD</v>
      </c>
      <c r="J52" s="7" t="s">
        <v>126</v>
      </c>
      <c r="K52" s="7" t="s">
        <v>62</v>
      </c>
      <c r="L52" s="7" t="str">
        <f>CONCATENATE(J52,K52)</f>
        <v>4624031</v>
      </c>
      <c r="M52" s="7">
        <v>3400000</v>
      </c>
      <c r="N52" s="7" t="s">
        <v>28</v>
      </c>
      <c r="O52" s="7" t="s">
        <v>29</v>
      </c>
      <c r="P52" s="38">
        <v>8</v>
      </c>
      <c r="Q52" s="38">
        <v>8</v>
      </c>
      <c r="R52" s="7">
        <v>8</v>
      </c>
      <c r="S52" s="7" t="s">
        <v>1567</v>
      </c>
      <c r="T52" s="51">
        <v>1</v>
      </c>
      <c r="U52" s="7" t="s">
        <v>30</v>
      </c>
      <c r="V52" s="9">
        <v>42912.411724537</v>
      </c>
      <c r="W52" s="7" t="s">
        <v>265</v>
      </c>
      <c r="X52" s="7" t="s">
        <v>128</v>
      </c>
      <c r="Y52" s="7" t="s">
        <v>129</v>
      </c>
      <c r="Z52" s="48" t="s">
        <v>1801</v>
      </c>
      <c r="AA52" s="10" t="s">
        <v>1809</v>
      </c>
    </row>
    <row r="53" spans="1:27" ht="39.950000000000003" customHeight="1" x14ac:dyDescent="0.25">
      <c r="A53" s="25" t="s">
        <v>1518</v>
      </c>
      <c r="B53" s="25">
        <v>818222</v>
      </c>
      <c r="D53" s="25">
        <v>2</v>
      </c>
      <c r="F53" s="25">
        <v>120</v>
      </c>
      <c r="G53" s="15" t="s">
        <v>202</v>
      </c>
      <c r="H53" s="25" t="s">
        <v>125</v>
      </c>
      <c r="I53" s="7" t="str">
        <f>CONCATENATE(F53," ",G53," ",H53)</f>
        <v>120 MIDDLE POINT RD</v>
      </c>
      <c r="J53" s="25" t="s">
        <v>126</v>
      </c>
      <c r="K53" s="25" t="s">
        <v>62</v>
      </c>
      <c r="L53" s="7" t="str">
        <f>CONCATENATE(J53,K53)</f>
        <v>4624031</v>
      </c>
      <c r="N53" s="25" t="s">
        <v>28</v>
      </c>
      <c r="O53" s="25" t="s">
        <v>29</v>
      </c>
      <c r="P53" s="39">
        <v>7</v>
      </c>
      <c r="Q53" s="39">
        <v>7</v>
      </c>
      <c r="R53" s="10">
        <v>7</v>
      </c>
      <c r="S53" s="10" t="s">
        <v>1567</v>
      </c>
      <c r="T53" s="51">
        <v>1</v>
      </c>
      <c r="U53" s="25" t="s">
        <v>30</v>
      </c>
      <c r="V53" s="28">
        <v>42895.489270833335</v>
      </c>
      <c r="X53" s="25" t="s">
        <v>128</v>
      </c>
      <c r="Z53" s="48" t="s">
        <v>1801</v>
      </c>
      <c r="AA53" s="10" t="s">
        <v>1809</v>
      </c>
    </row>
    <row r="54" spans="1:27" ht="39.950000000000003" customHeight="1" x14ac:dyDescent="0.25">
      <c r="A54" s="7" t="s">
        <v>266</v>
      </c>
      <c r="B54" s="7">
        <v>823682</v>
      </c>
      <c r="C54" s="7">
        <v>1299758</v>
      </c>
      <c r="D54" s="7">
        <v>2</v>
      </c>
      <c r="E54" s="8">
        <v>41558</v>
      </c>
      <c r="F54" s="7">
        <v>1823</v>
      </c>
      <c r="G54" s="7" t="s">
        <v>267</v>
      </c>
      <c r="H54" s="7" t="s">
        <v>25</v>
      </c>
      <c r="I54" s="7" t="str">
        <f t="shared" ref="I52:I83" si="0">CONCATENATE(F54," ",G54," ",H54)</f>
        <v>1823 TURK ST</v>
      </c>
      <c r="J54" s="7" t="s">
        <v>268</v>
      </c>
      <c r="K54" s="7" t="s">
        <v>198</v>
      </c>
      <c r="L54" s="7" t="str">
        <f t="shared" ref="L42:L73" si="1">CONCATENATE(J54,K54)</f>
        <v>1153020</v>
      </c>
      <c r="M54" s="7">
        <v>2000000</v>
      </c>
      <c r="N54" s="7" t="s">
        <v>28</v>
      </c>
      <c r="O54" s="7" t="s">
        <v>269</v>
      </c>
      <c r="P54" s="38">
        <v>7</v>
      </c>
      <c r="Q54" s="38">
        <v>7</v>
      </c>
      <c r="R54" s="7"/>
      <c r="S54" s="7"/>
      <c r="T54" s="7"/>
      <c r="U54" s="7" t="s">
        <v>30</v>
      </c>
      <c r="V54" s="9">
        <v>42804.635960648098</v>
      </c>
      <c r="W54" s="7" t="s">
        <v>270</v>
      </c>
      <c r="X54" s="7" t="s">
        <v>166</v>
      </c>
      <c r="Y54" s="7" t="s">
        <v>28</v>
      </c>
      <c r="Z54" s="48" t="s">
        <v>1801</v>
      </c>
      <c r="AA54" s="10"/>
    </row>
    <row r="55" spans="1:27" ht="39.950000000000003" customHeight="1" x14ac:dyDescent="0.25">
      <c r="A55" s="7" t="s">
        <v>271</v>
      </c>
      <c r="B55" s="7">
        <v>912991</v>
      </c>
      <c r="C55" s="7">
        <v>1480964</v>
      </c>
      <c r="D55" s="7">
        <v>2</v>
      </c>
      <c r="E55" s="8">
        <v>42452</v>
      </c>
      <c r="F55" s="7">
        <v>1811</v>
      </c>
      <c r="G55" s="7" t="s">
        <v>267</v>
      </c>
      <c r="H55" s="7" t="s">
        <v>25</v>
      </c>
      <c r="I55" s="7" t="str">
        <f t="shared" si="0"/>
        <v>1811 TURK ST</v>
      </c>
      <c r="J55" s="7" t="s">
        <v>268</v>
      </c>
      <c r="K55" s="7" t="s">
        <v>242</v>
      </c>
      <c r="L55" s="7" t="str">
        <f t="shared" si="1"/>
        <v>1153054</v>
      </c>
      <c r="M55" s="7">
        <v>28400</v>
      </c>
      <c r="N55" s="7" t="s">
        <v>83</v>
      </c>
      <c r="O55" s="7" t="s">
        <v>29</v>
      </c>
      <c r="P55" s="38">
        <v>7</v>
      </c>
      <c r="Q55" s="38">
        <v>7</v>
      </c>
      <c r="R55" s="7"/>
      <c r="S55" s="7"/>
      <c r="T55" s="7"/>
      <c r="U55" s="7" t="s">
        <v>30</v>
      </c>
      <c r="V55" s="9">
        <v>42804.636388888903</v>
      </c>
      <c r="W55" s="14" t="s">
        <v>270</v>
      </c>
      <c r="X55" s="7" t="s">
        <v>28</v>
      </c>
      <c r="Y55" s="7" t="s">
        <v>28</v>
      </c>
      <c r="Z55" s="48" t="s">
        <v>1801</v>
      </c>
      <c r="AA55" s="10"/>
    </row>
    <row r="56" spans="1:27" ht="39.950000000000003" customHeight="1" x14ac:dyDescent="0.25">
      <c r="A56" s="7" t="s">
        <v>272</v>
      </c>
      <c r="B56" s="7">
        <v>818212</v>
      </c>
      <c r="C56" s="7">
        <v>1288620</v>
      </c>
      <c r="D56" s="7">
        <v>2</v>
      </c>
      <c r="E56" s="8">
        <v>41506</v>
      </c>
      <c r="F56" s="7">
        <v>112</v>
      </c>
      <c r="G56" s="7" t="s">
        <v>124</v>
      </c>
      <c r="H56" s="7" t="s">
        <v>125</v>
      </c>
      <c r="I56" s="7" t="str">
        <f t="shared" si="0"/>
        <v>112 WEST POINT RD</v>
      </c>
      <c r="J56" s="7" t="s">
        <v>126</v>
      </c>
      <c r="K56" s="7" t="s">
        <v>62</v>
      </c>
      <c r="L56" s="7" t="str">
        <f t="shared" si="1"/>
        <v>4624031</v>
      </c>
      <c r="M56" s="7">
        <v>3000000</v>
      </c>
      <c r="N56" s="7" t="s">
        <v>28</v>
      </c>
      <c r="O56" s="7" t="s">
        <v>29</v>
      </c>
      <c r="P56" s="38">
        <v>7</v>
      </c>
      <c r="Q56" s="38">
        <v>7</v>
      </c>
      <c r="R56" s="7"/>
      <c r="S56" s="7"/>
      <c r="T56" s="7"/>
      <c r="U56" s="7" t="s">
        <v>30</v>
      </c>
      <c r="V56" s="9">
        <v>42895.500844907401</v>
      </c>
      <c r="W56" s="7" t="s">
        <v>273</v>
      </c>
      <c r="X56" s="7" t="s">
        <v>128</v>
      </c>
      <c r="Y56" s="7" t="s">
        <v>129</v>
      </c>
      <c r="Z56" s="48" t="s">
        <v>1801</v>
      </c>
      <c r="AA56" s="10"/>
    </row>
    <row r="57" spans="1:27" ht="39.950000000000003" customHeight="1" x14ac:dyDescent="0.25">
      <c r="A57" s="7" t="s">
        <v>276</v>
      </c>
      <c r="B57" s="7">
        <v>857169</v>
      </c>
      <c r="C57" s="7">
        <v>1367606</v>
      </c>
      <c r="D57" s="7">
        <v>3</v>
      </c>
      <c r="E57" s="8">
        <v>41905</v>
      </c>
      <c r="F57" s="7">
        <v>1656</v>
      </c>
      <c r="G57" s="7" t="s">
        <v>277</v>
      </c>
      <c r="H57" s="7" t="s">
        <v>25</v>
      </c>
      <c r="I57" s="7" t="str">
        <f t="shared" si="0"/>
        <v>1656 POST ST</v>
      </c>
      <c r="J57" s="7" t="s">
        <v>278</v>
      </c>
      <c r="K57" s="7" t="s">
        <v>279</v>
      </c>
      <c r="L57" s="7" t="str">
        <f t="shared" si="1"/>
        <v>0686040</v>
      </c>
      <c r="M57" s="7">
        <v>497000</v>
      </c>
      <c r="N57" s="7" t="s">
        <v>183</v>
      </c>
      <c r="O57" s="7" t="s">
        <v>29</v>
      </c>
      <c r="P57" s="38">
        <v>4</v>
      </c>
      <c r="Q57" s="38">
        <v>4</v>
      </c>
      <c r="R57" s="7"/>
      <c r="S57" s="7"/>
      <c r="T57" s="7"/>
      <c r="U57" s="7" t="s">
        <v>30</v>
      </c>
      <c r="V57" s="9">
        <v>42991.687395833302</v>
      </c>
      <c r="W57" s="7" t="s">
        <v>280</v>
      </c>
      <c r="X57" s="7" t="s">
        <v>281</v>
      </c>
      <c r="Y57" s="7" t="s">
        <v>282</v>
      </c>
      <c r="Z57" s="48" t="s">
        <v>1802</v>
      </c>
      <c r="AA57" s="7" t="s">
        <v>181</v>
      </c>
    </row>
    <row r="58" spans="1:27" ht="39.950000000000003" customHeight="1" x14ac:dyDescent="0.25">
      <c r="A58" s="7" t="s">
        <v>283</v>
      </c>
      <c r="B58" s="7">
        <v>640141</v>
      </c>
      <c r="C58" s="7">
        <v>928445</v>
      </c>
      <c r="D58" s="7">
        <v>2</v>
      </c>
      <c r="E58" s="8">
        <v>39428</v>
      </c>
      <c r="F58" s="7">
        <v>353</v>
      </c>
      <c r="G58" s="7" t="s">
        <v>284</v>
      </c>
      <c r="H58" s="7" t="s">
        <v>65</v>
      </c>
      <c r="I58" s="7" t="str">
        <f t="shared" si="0"/>
        <v>353 SAN JOSE AV</v>
      </c>
      <c r="J58" s="7" t="s">
        <v>285</v>
      </c>
      <c r="K58" s="7" t="s">
        <v>54</v>
      </c>
      <c r="L58" s="7" t="str">
        <f t="shared" si="1"/>
        <v>6531022</v>
      </c>
      <c r="M58" s="7">
        <v>1000000</v>
      </c>
      <c r="N58" s="7" t="s">
        <v>28</v>
      </c>
      <c r="O58" s="7" t="s">
        <v>29</v>
      </c>
      <c r="P58" s="38">
        <v>4</v>
      </c>
      <c r="Q58" s="38">
        <v>4</v>
      </c>
      <c r="R58" s="7"/>
      <c r="S58" s="7"/>
      <c r="T58" s="7"/>
      <c r="U58" s="7" t="s">
        <v>30</v>
      </c>
      <c r="V58" s="9">
        <v>42745.495810185203</v>
      </c>
      <c r="W58" s="7" t="s">
        <v>286</v>
      </c>
      <c r="X58" s="7" t="s">
        <v>156</v>
      </c>
      <c r="Y58" s="7" t="s">
        <v>287</v>
      </c>
      <c r="Z58" s="48" t="s">
        <v>1802</v>
      </c>
      <c r="AA58" s="10"/>
    </row>
    <row r="59" spans="1:27" ht="39.950000000000003" customHeight="1" x14ac:dyDescent="0.25">
      <c r="A59" s="7" t="s">
        <v>288</v>
      </c>
      <c r="B59" s="7">
        <v>926421</v>
      </c>
      <c r="C59" s="7">
        <v>1508263</v>
      </c>
      <c r="D59" s="7">
        <v>3</v>
      </c>
      <c r="E59" s="8">
        <v>42579</v>
      </c>
      <c r="F59" s="7">
        <v>859</v>
      </c>
      <c r="G59" s="7" t="s">
        <v>289</v>
      </c>
      <c r="H59" s="7" t="s">
        <v>25</v>
      </c>
      <c r="I59" s="7" t="str">
        <f t="shared" si="0"/>
        <v>859 VALLEJO ST</v>
      </c>
      <c r="J59" s="7" t="s">
        <v>290</v>
      </c>
      <c r="K59" s="7" t="s">
        <v>54</v>
      </c>
      <c r="L59" s="7" t="str">
        <f t="shared" si="1"/>
        <v>0148022</v>
      </c>
      <c r="M59" s="7">
        <v>280000</v>
      </c>
      <c r="N59" s="7" t="s">
        <v>29</v>
      </c>
      <c r="O59" s="7" t="s">
        <v>29</v>
      </c>
      <c r="P59" s="38">
        <v>9</v>
      </c>
      <c r="Q59" s="38">
        <v>3</v>
      </c>
      <c r="R59" s="7"/>
      <c r="S59" s="7"/>
      <c r="T59" s="7"/>
      <c r="U59" s="7" t="s">
        <v>30</v>
      </c>
      <c r="V59" s="9">
        <v>43028.675509259301</v>
      </c>
      <c r="W59" s="7" t="s">
        <v>291</v>
      </c>
      <c r="X59" s="7" t="s">
        <v>292</v>
      </c>
      <c r="Y59" s="7" t="s">
        <v>293</v>
      </c>
      <c r="Z59" s="48" t="s">
        <v>1800</v>
      </c>
      <c r="AA59" s="7" t="s">
        <v>307</v>
      </c>
    </row>
    <row r="60" spans="1:27" ht="39.950000000000003" customHeight="1" x14ac:dyDescent="0.25">
      <c r="A60" s="7" t="s">
        <v>295</v>
      </c>
      <c r="B60" s="7">
        <v>828683</v>
      </c>
      <c r="C60" s="7">
        <v>1309913</v>
      </c>
      <c r="D60" s="7">
        <v>3</v>
      </c>
      <c r="E60" s="8">
        <v>41612</v>
      </c>
      <c r="F60" s="7">
        <v>885</v>
      </c>
      <c r="G60" s="7" t="s">
        <v>131</v>
      </c>
      <c r="H60" s="7" t="s">
        <v>25</v>
      </c>
      <c r="I60" s="7" t="str">
        <f t="shared" si="0"/>
        <v>885 FRANKLIN ST</v>
      </c>
      <c r="J60" s="7" t="s">
        <v>296</v>
      </c>
      <c r="K60" s="7" t="s">
        <v>198</v>
      </c>
      <c r="L60" s="7" t="str">
        <f t="shared" si="1"/>
        <v>0744020</v>
      </c>
      <c r="M60" s="7">
        <v>280161</v>
      </c>
      <c r="N60" s="7" t="s">
        <v>29</v>
      </c>
      <c r="O60" s="7" t="s">
        <v>29</v>
      </c>
      <c r="P60" s="38">
        <v>24</v>
      </c>
      <c r="Q60" s="38">
        <v>3</v>
      </c>
      <c r="R60" s="7"/>
      <c r="S60" s="7"/>
      <c r="T60" s="7"/>
      <c r="U60" s="7" t="s">
        <v>45</v>
      </c>
      <c r="V60" s="9">
        <v>43081</v>
      </c>
      <c r="W60" s="7" t="s">
        <v>297</v>
      </c>
      <c r="X60" s="7" t="s">
        <v>298</v>
      </c>
      <c r="Y60" s="7" t="s">
        <v>299</v>
      </c>
      <c r="Z60" s="48" t="s">
        <v>1799</v>
      </c>
      <c r="AA60" s="7" t="s">
        <v>294</v>
      </c>
    </row>
    <row r="61" spans="1:27" ht="39.950000000000003" customHeight="1" x14ac:dyDescent="0.25">
      <c r="A61" s="7" t="s">
        <v>300</v>
      </c>
      <c r="B61" s="7">
        <v>809428</v>
      </c>
      <c r="C61" s="7">
        <v>1270809</v>
      </c>
      <c r="D61" s="7">
        <v>2</v>
      </c>
      <c r="E61" s="8">
        <v>41415</v>
      </c>
      <c r="F61" s="7">
        <v>692</v>
      </c>
      <c r="G61" s="7" t="s">
        <v>301</v>
      </c>
      <c r="H61" s="7" t="s">
        <v>25</v>
      </c>
      <c r="I61" s="7" t="str">
        <f t="shared" si="0"/>
        <v>692 PAGE ST</v>
      </c>
      <c r="J61" s="7" t="s">
        <v>302</v>
      </c>
      <c r="K61" s="7" t="s">
        <v>303</v>
      </c>
      <c r="L61" s="7" t="str">
        <f t="shared" si="1"/>
        <v>0843016</v>
      </c>
      <c r="M61" s="7">
        <v>945000</v>
      </c>
      <c r="N61" s="7" t="s">
        <v>28</v>
      </c>
      <c r="O61" s="7" t="s">
        <v>29</v>
      </c>
      <c r="P61" s="38">
        <v>3</v>
      </c>
      <c r="Q61" s="38">
        <v>3</v>
      </c>
      <c r="R61" s="7"/>
      <c r="S61" s="7"/>
      <c r="T61" s="7"/>
      <c r="U61" s="7" t="s">
        <v>30</v>
      </c>
      <c r="V61" s="9">
        <v>42801.646585648101</v>
      </c>
      <c r="W61" s="7" t="s">
        <v>304</v>
      </c>
      <c r="X61" s="7" t="s">
        <v>305</v>
      </c>
      <c r="Y61" s="7" t="s">
        <v>306</v>
      </c>
      <c r="Z61" s="48" t="s">
        <v>1802</v>
      </c>
      <c r="AA61" s="10"/>
    </row>
    <row r="62" spans="1:27" ht="39.950000000000003" customHeight="1" x14ac:dyDescent="0.25">
      <c r="A62" s="7" t="s">
        <v>310</v>
      </c>
      <c r="B62" s="7">
        <v>855183</v>
      </c>
      <c r="C62" s="7">
        <v>1363582</v>
      </c>
      <c r="D62" s="7">
        <v>2</v>
      </c>
      <c r="E62" s="8">
        <v>41887</v>
      </c>
      <c r="F62" s="7">
        <v>6048</v>
      </c>
      <c r="G62" s="7" t="s">
        <v>311</v>
      </c>
      <c r="H62" s="7" t="s">
        <v>60</v>
      </c>
      <c r="I62" s="7" t="str">
        <f t="shared" si="0"/>
        <v>6048 GEARY BL</v>
      </c>
      <c r="J62" s="7" t="s">
        <v>312</v>
      </c>
      <c r="K62" s="7" t="s">
        <v>66</v>
      </c>
      <c r="L62" s="7" t="str">
        <f t="shared" si="1"/>
        <v>1456023</v>
      </c>
      <c r="M62" s="7">
        <v>1150000</v>
      </c>
      <c r="N62" s="7" t="s">
        <v>28</v>
      </c>
      <c r="O62" s="7" t="s">
        <v>29</v>
      </c>
      <c r="P62" s="38">
        <v>3</v>
      </c>
      <c r="Q62" s="38">
        <v>3</v>
      </c>
      <c r="R62" s="7"/>
      <c r="S62" s="7"/>
      <c r="T62" s="7"/>
      <c r="U62" s="7" t="s">
        <v>30</v>
      </c>
      <c r="V62" s="9">
        <v>43007.695833333302</v>
      </c>
      <c r="W62" s="7" t="s">
        <v>313</v>
      </c>
      <c r="X62" s="7" t="s">
        <v>235</v>
      </c>
      <c r="Y62" s="7" t="s">
        <v>314</v>
      </c>
      <c r="Z62" s="48" t="s">
        <v>1802</v>
      </c>
      <c r="AA62" s="10"/>
    </row>
    <row r="63" spans="1:27" ht="39.950000000000003" customHeight="1" x14ac:dyDescent="0.25">
      <c r="A63" s="7" t="s">
        <v>315</v>
      </c>
      <c r="B63" s="7">
        <v>640146</v>
      </c>
      <c r="C63" s="7">
        <v>928455</v>
      </c>
      <c r="D63" s="7">
        <v>3</v>
      </c>
      <c r="E63" s="8">
        <v>39428</v>
      </c>
      <c r="F63" s="7">
        <v>3534</v>
      </c>
      <c r="G63" s="7" t="s">
        <v>316</v>
      </c>
      <c r="H63" s="7" t="s">
        <v>25</v>
      </c>
      <c r="I63" s="7" t="str">
        <f t="shared" si="0"/>
        <v>3534 TARAVAL ST</v>
      </c>
      <c r="J63" s="7" t="s">
        <v>317</v>
      </c>
      <c r="K63" s="7" t="s">
        <v>93</v>
      </c>
      <c r="L63" s="7" t="str">
        <f t="shared" si="1"/>
        <v>2374019</v>
      </c>
      <c r="M63" s="7">
        <v>687000</v>
      </c>
      <c r="N63" s="7" t="s">
        <v>183</v>
      </c>
      <c r="O63" s="7" t="s">
        <v>29</v>
      </c>
      <c r="P63" s="38">
        <v>3</v>
      </c>
      <c r="Q63" s="38">
        <v>3</v>
      </c>
      <c r="R63" s="7"/>
      <c r="S63" s="7"/>
      <c r="T63" s="7"/>
      <c r="U63" s="7" t="s">
        <v>30</v>
      </c>
      <c r="V63" s="9">
        <v>43083.621446759302</v>
      </c>
      <c r="W63" s="7" t="s">
        <v>318</v>
      </c>
      <c r="X63" s="7" t="s">
        <v>173</v>
      </c>
      <c r="Y63" s="7" t="s">
        <v>319</v>
      </c>
      <c r="Z63" s="48" t="s">
        <v>1802</v>
      </c>
      <c r="AA63" s="7" t="s">
        <v>181</v>
      </c>
    </row>
    <row r="64" spans="1:27" ht="39.950000000000003" customHeight="1" x14ac:dyDescent="0.25">
      <c r="A64" s="7" t="s">
        <v>325</v>
      </c>
      <c r="B64" s="7">
        <v>503454</v>
      </c>
      <c r="C64" s="7">
        <v>650876</v>
      </c>
      <c r="D64" s="7">
        <v>2</v>
      </c>
      <c r="E64" s="8">
        <v>38027</v>
      </c>
      <c r="F64" s="7">
        <v>1042</v>
      </c>
      <c r="G64" s="7" t="s">
        <v>326</v>
      </c>
      <c r="H64" s="7" t="s">
        <v>25</v>
      </c>
      <c r="I64" s="7" t="str">
        <f t="shared" si="0"/>
        <v>1042 MINNA ST</v>
      </c>
      <c r="J64" s="7" t="s">
        <v>327</v>
      </c>
      <c r="K64" s="7" t="s">
        <v>328</v>
      </c>
      <c r="L64" s="7" t="str">
        <f t="shared" si="1"/>
        <v>3511076</v>
      </c>
      <c r="M64" s="7">
        <v>550000</v>
      </c>
      <c r="N64" s="7" t="s">
        <v>28</v>
      </c>
      <c r="O64" s="7" t="s">
        <v>29</v>
      </c>
      <c r="P64" s="38">
        <v>3</v>
      </c>
      <c r="Q64" s="38">
        <v>3</v>
      </c>
      <c r="R64" s="7"/>
      <c r="S64" s="7"/>
      <c r="T64" s="7"/>
      <c r="U64" s="7" t="s">
        <v>30</v>
      </c>
      <c r="V64" s="9">
        <v>42851.320625</v>
      </c>
      <c r="W64" s="7" t="s">
        <v>329</v>
      </c>
      <c r="X64" s="7" t="s">
        <v>128</v>
      </c>
      <c r="Y64" s="7" t="s">
        <v>330</v>
      </c>
      <c r="Z64" s="48" t="s">
        <v>1802</v>
      </c>
      <c r="AA64" s="10"/>
    </row>
    <row r="65" spans="1:27" ht="39.950000000000003" customHeight="1" x14ac:dyDescent="0.25">
      <c r="A65" s="7" t="s">
        <v>320</v>
      </c>
      <c r="B65" s="7">
        <v>566231</v>
      </c>
      <c r="C65" s="7">
        <v>778488</v>
      </c>
      <c r="D65" s="7">
        <v>2</v>
      </c>
      <c r="E65" s="8">
        <v>38694</v>
      </c>
      <c r="F65" s="7">
        <v>4126</v>
      </c>
      <c r="G65" s="7" t="s">
        <v>321</v>
      </c>
      <c r="H65" s="7" t="s">
        <v>25</v>
      </c>
      <c r="I65" s="7" t="str">
        <f t="shared" si="0"/>
        <v>4126 17TH ST</v>
      </c>
      <c r="J65" s="7" t="s">
        <v>322</v>
      </c>
      <c r="K65" s="7" t="s">
        <v>275</v>
      </c>
      <c r="L65" s="7" t="str">
        <f t="shared" si="1"/>
        <v>2623028</v>
      </c>
      <c r="M65" s="7">
        <v>900000</v>
      </c>
      <c r="N65" s="7" t="s">
        <v>28</v>
      </c>
      <c r="O65" s="7" t="s">
        <v>29</v>
      </c>
      <c r="P65" s="38">
        <v>3</v>
      </c>
      <c r="Q65" s="38">
        <v>3</v>
      </c>
      <c r="R65" s="7"/>
      <c r="S65" s="7"/>
      <c r="T65" s="7"/>
      <c r="U65" s="7" t="s">
        <v>30</v>
      </c>
      <c r="V65" s="9">
        <v>42804.367719907401</v>
      </c>
      <c r="W65" s="7" t="s">
        <v>323</v>
      </c>
      <c r="X65" s="7" t="s">
        <v>79</v>
      </c>
      <c r="Y65" s="7" t="s">
        <v>324</v>
      </c>
      <c r="Z65" s="48" t="s">
        <v>1802</v>
      </c>
      <c r="AA65" s="10"/>
    </row>
    <row r="66" spans="1:27" ht="39.950000000000003" customHeight="1" x14ac:dyDescent="0.25">
      <c r="A66" s="25" t="s">
        <v>1509</v>
      </c>
      <c r="B66" s="25">
        <v>951000</v>
      </c>
      <c r="D66" s="25">
        <v>1</v>
      </c>
      <c r="F66" s="25">
        <v>2036</v>
      </c>
      <c r="G66" s="25" t="s">
        <v>669</v>
      </c>
      <c r="H66" s="25" t="s">
        <v>25</v>
      </c>
      <c r="I66" s="7" t="str">
        <f t="shared" si="0"/>
        <v>2036 CLEMENT ST</v>
      </c>
      <c r="J66" s="25" t="s">
        <v>1550</v>
      </c>
      <c r="K66" s="25" t="s">
        <v>93</v>
      </c>
      <c r="L66" s="7" t="str">
        <f t="shared" si="1"/>
        <v>1412019</v>
      </c>
      <c r="N66" s="25" t="s">
        <v>28</v>
      </c>
      <c r="O66" s="25" t="s">
        <v>29</v>
      </c>
      <c r="P66" s="39">
        <v>3</v>
      </c>
      <c r="Q66" s="39">
        <v>3</v>
      </c>
      <c r="R66" s="10"/>
      <c r="S66" s="10"/>
      <c r="T66" s="10"/>
      <c r="U66" s="25" t="s">
        <v>30</v>
      </c>
      <c r="V66" s="28">
        <v>42843.565729166665</v>
      </c>
      <c r="X66" s="25" t="s">
        <v>28</v>
      </c>
      <c r="Z66" s="48" t="s">
        <v>1802</v>
      </c>
    </row>
    <row r="67" spans="1:27" ht="39.950000000000003" customHeight="1" x14ac:dyDescent="0.25">
      <c r="A67" s="25" t="s">
        <v>1521</v>
      </c>
      <c r="B67" s="25">
        <v>947897</v>
      </c>
      <c r="D67" s="25">
        <v>1</v>
      </c>
      <c r="F67" s="25">
        <v>4809</v>
      </c>
      <c r="G67" s="15" t="s">
        <v>73</v>
      </c>
      <c r="H67" s="25" t="s">
        <v>25</v>
      </c>
      <c r="I67" s="7" t="str">
        <f t="shared" si="0"/>
        <v>4809 MISSION ST</v>
      </c>
      <c r="J67" s="25" t="s">
        <v>1556</v>
      </c>
      <c r="K67" s="25" t="s">
        <v>62</v>
      </c>
      <c r="L67" s="7" t="str">
        <f t="shared" si="1"/>
        <v>6272031</v>
      </c>
      <c r="N67" s="25" t="s">
        <v>29</v>
      </c>
      <c r="O67" s="25" t="s">
        <v>29</v>
      </c>
      <c r="P67" s="39">
        <v>3</v>
      </c>
      <c r="Q67" s="39">
        <v>3</v>
      </c>
      <c r="R67" s="10"/>
      <c r="S67" s="10"/>
      <c r="T67" s="10"/>
      <c r="U67" s="25" t="s">
        <v>164</v>
      </c>
      <c r="V67" s="28">
        <v>42810</v>
      </c>
      <c r="X67" s="25" t="s">
        <v>28</v>
      </c>
      <c r="Z67" s="48" t="s">
        <v>1802</v>
      </c>
    </row>
    <row r="68" spans="1:27" ht="39.950000000000003" customHeight="1" x14ac:dyDescent="0.25">
      <c r="A68" s="25" t="s">
        <v>1523</v>
      </c>
      <c r="B68" s="25">
        <v>809429</v>
      </c>
      <c r="D68" s="25">
        <v>2</v>
      </c>
      <c r="F68" s="25">
        <v>698</v>
      </c>
      <c r="G68" s="15" t="s">
        <v>301</v>
      </c>
      <c r="H68" s="25" t="s">
        <v>25</v>
      </c>
      <c r="I68" s="7" t="str">
        <f t="shared" si="0"/>
        <v>698 PAGE ST</v>
      </c>
      <c r="J68" s="25" t="s">
        <v>302</v>
      </c>
      <c r="K68" s="25" t="s">
        <v>303</v>
      </c>
      <c r="L68" s="7" t="str">
        <f t="shared" si="1"/>
        <v>0843016</v>
      </c>
      <c r="N68" s="25" t="s">
        <v>28</v>
      </c>
      <c r="O68" s="25" t="s">
        <v>29</v>
      </c>
      <c r="P68" s="39">
        <v>3</v>
      </c>
      <c r="Q68" s="39">
        <v>3</v>
      </c>
      <c r="R68" s="27"/>
      <c r="S68" s="10"/>
      <c r="T68" s="10"/>
      <c r="U68" s="25" t="s">
        <v>30</v>
      </c>
      <c r="V68" s="28">
        <v>42801.643113425926</v>
      </c>
      <c r="X68" s="25" t="s">
        <v>305</v>
      </c>
      <c r="Z68" s="48" t="s">
        <v>1802</v>
      </c>
    </row>
    <row r="69" spans="1:27" ht="39.950000000000003" customHeight="1" x14ac:dyDescent="0.25">
      <c r="A69" s="7" t="s">
        <v>331</v>
      </c>
      <c r="B69" s="7">
        <v>902025</v>
      </c>
      <c r="C69" s="7">
        <v>1458679</v>
      </c>
      <c r="D69" s="7">
        <v>3</v>
      </c>
      <c r="E69" s="8">
        <v>42339</v>
      </c>
      <c r="F69" s="7">
        <v>1670</v>
      </c>
      <c r="G69" s="7" t="s">
        <v>332</v>
      </c>
      <c r="H69" s="7" t="s">
        <v>25</v>
      </c>
      <c r="I69" s="7" t="str">
        <f t="shared" si="0"/>
        <v>1670 CLAY ST</v>
      </c>
      <c r="J69" s="7" t="s">
        <v>206</v>
      </c>
      <c r="K69" s="7" t="s">
        <v>163</v>
      </c>
      <c r="L69" s="7" t="str">
        <f t="shared" si="1"/>
        <v>0620013</v>
      </c>
      <c r="M69" s="7">
        <v>90000</v>
      </c>
      <c r="N69" s="7" t="s">
        <v>29</v>
      </c>
      <c r="O69" s="7" t="s">
        <v>29</v>
      </c>
      <c r="P69" s="38">
        <v>14</v>
      </c>
      <c r="Q69" s="38">
        <v>2</v>
      </c>
      <c r="R69" s="7"/>
      <c r="S69" s="7"/>
      <c r="T69" s="7"/>
      <c r="U69" s="7" t="s">
        <v>30</v>
      </c>
      <c r="V69" s="9">
        <v>43084.325185185196</v>
      </c>
      <c r="W69" s="7" t="s">
        <v>333</v>
      </c>
      <c r="X69" s="7" t="s">
        <v>292</v>
      </c>
      <c r="Y69" s="7" t="s">
        <v>334</v>
      </c>
      <c r="Z69" s="48" t="s">
        <v>1800</v>
      </c>
      <c r="AA69" s="7" t="s">
        <v>307</v>
      </c>
    </row>
    <row r="70" spans="1:27" ht="39.950000000000003" customHeight="1" x14ac:dyDescent="0.25">
      <c r="A70" s="7" t="s">
        <v>336</v>
      </c>
      <c r="B70" s="7">
        <v>803955</v>
      </c>
      <c r="C70" s="7">
        <v>1259714</v>
      </c>
      <c r="D70" s="7">
        <v>3</v>
      </c>
      <c r="E70" s="8">
        <v>41355</v>
      </c>
      <c r="F70" s="7">
        <v>1020</v>
      </c>
      <c r="G70" s="7" t="s">
        <v>337</v>
      </c>
      <c r="H70" s="7" t="s">
        <v>25</v>
      </c>
      <c r="I70" s="7" t="str">
        <f t="shared" si="0"/>
        <v>1020 PIERCE ST</v>
      </c>
      <c r="J70" s="7" t="s">
        <v>338</v>
      </c>
      <c r="K70" s="7" t="s">
        <v>192</v>
      </c>
      <c r="L70" s="7" t="str">
        <f t="shared" si="1"/>
        <v>0754012</v>
      </c>
      <c r="M70" s="7">
        <v>140000</v>
      </c>
      <c r="N70" s="7" t="s">
        <v>269</v>
      </c>
      <c r="O70" s="7" t="s">
        <v>29</v>
      </c>
      <c r="P70" s="38">
        <v>4</v>
      </c>
      <c r="Q70" s="38">
        <v>2</v>
      </c>
      <c r="R70" s="7"/>
      <c r="S70" s="7"/>
      <c r="T70" s="7"/>
      <c r="U70" s="7" t="s">
        <v>30</v>
      </c>
      <c r="V70" s="9">
        <v>42765.6586342593</v>
      </c>
      <c r="W70" s="7" t="s">
        <v>339</v>
      </c>
      <c r="X70" s="7" t="s">
        <v>340</v>
      </c>
      <c r="Y70" s="7" t="s">
        <v>341</v>
      </c>
      <c r="Z70" s="48" t="s">
        <v>1802</v>
      </c>
      <c r="AA70" s="7" t="s">
        <v>1497</v>
      </c>
    </row>
    <row r="71" spans="1:27" ht="39.950000000000003" customHeight="1" x14ac:dyDescent="0.25">
      <c r="A71" s="7" t="s">
        <v>343</v>
      </c>
      <c r="B71" s="7">
        <v>862281</v>
      </c>
      <c r="C71" s="7">
        <v>1377992</v>
      </c>
      <c r="D71" s="7">
        <v>3</v>
      </c>
      <c r="E71" s="8">
        <v>41955</v>
      </c>
      <c r="F71" s="7">
        <v>260</v>
      </c>
      <c r="G71" s="7" t="s">
        <v>301</v>
      </c>
      <c r="H71" s="7" t="s">
        <v>25</v>
      </c>
      <c r="I71" s="7" t="str">
        <f t="shared" si="0"/>
        <v>260 PAGE ST</v>
      </c>
      <c r="J71" s="7" t="s">
        <v>344</v>
      </c>
      <c r="K71" s="7" t="s">
        <v>192</v>
      </c>
      <c r="L71" s="7" t="str">
        <f t="shared" si="1"/>
        <v>0839012</v>
      </c>
      <c r="M71" s="7">
        <v>225000</v>
      </c>
      <c r="N71" s="7" t="s">
        <v>29</v>
      </c>
      <c r="O71" s="7" t="s">
        <v>29</v>
      </c>
      <c r="P71" s="38">
        <v>11</v>
      </c>
      <c r="Q71" s="38">
        <v>2</v>
      </c>
      <c r="R71" s="7"/>
      <c r="S71" s="7"/>
      <c r="T71" s="7"/>
      <c r="U71" s="7" t="s">
        <v>30</v>
      </c>
      <c r="V71" s="9">
        <v>42906.625185185199</v>
      </c>
      <c r="W71" s="7" t="s">
        <v>345</v>
      </c>
      <c r="X71" s="7" t="s">
        <v>346</v>
      </c>
      <c r="Y71" s="7" t="s">
        <v>347</v>
      </c>
      <c r="Z71" s="48" t="s">
        <v>1800</v>
      </c>
      <c r="AA71" s="7" t="s">
        <v>294</v>
      </c>
    </row>
    <row r="72" spans="1:27" ht="39.950000000000003" customHeight="1" x14ac:dyDescent="0.25">
      <c r="A72" s="7" t="s">
        <v>348</v>
      </c>
      <c r="B72" s="7">
        <v>877488</v>
      </c>
      <c r="C72" s="7">
        <v>1408939</v>
      </c>
      <c r="D72" s="7">
        <v>3</v>
      </c>
      <c r="E72" s="8">
        <v>42111</v>
      </c>
      <c r="F72" s="7">
        <v>355</v>
      </c>
      <c r="G72" s="7" t="s">
        <v>176</v>
      </c>
      <c r="H72" s="7" t="s">
        <v>25</v>
      </c>
      <c r="I72" s="7" t="str">
        <f t="shared" si="0"/>
        <v>355 LAGUNA ST</v>
      </c>
      <c r="J72" s="7" t="s">
        <v>349</v>
      </c>
      <c r="K72" s="7" t="s">
        <v>37</v>
      </c>
      <c r="L72" s="7" t="str">
        <f t="shared" si="1"/>
        <v>0840001</v>
      </c>
      <c r="M72" s="7">
        <v>218390</v>
      </c>
      <c r="N72" s="7" t="s">
        <v>29</v>
      </c>
      <c r="O72" s="7" t="s">
        <v>29</v>
      </c>
      <c r="P72" s="38">
        <v>11</v>
      </c>
      <c r="Q72" s="38">
        <v>2</v>
      </c>
      <c r="R72" s="7"/>
      <c r="S72" s="7"/>
      <c r="T72" s="7"/>
      <c r="U72" s="7" t="s">
        <v>30</v>
      </c>
      <c r="V72" s="9">
        <v>42906.625</v>
      </c>
      <c r="W72" s="7" t="s">
        <v>350</v>
      </c>
      <c r="X72" s="7" t="s">
        <v>351</v>
      </c>
      <c r="Y72" s="7" t="s">
        <v>352</v>
      </c>
      <c r="Z72" s="48" t="s">
        <v>1800</v>
      </c>
      <c r="AA72" s="7" t="s">
        <v>307</v>
      </c>
    </row>
    <row r="73" spans="1:27" ht="39.950000000000003" customHeight="1" x14ac:dyDescent="0.25">
      <c r="A73" s="7" t="s">
        <v>353</v>
      </c>
      <c r="B73" s="7">
        <v>972491</v>
      </c>
      <c r="C73" s="7">
        <v>1602024</v>
      </c>
      <c r="D73" s="7">
        <v>8</v>
      </c>
      <c r="E73" s="8">
        <v>43012</v>
      </c>
      <c r="F73" s="7">
        <v>172</v>
      </c>
      <c r="G73" s="7" t="s">
        <v>354</v>
      </c>
      <c r="H73" s="7" t="s">
        <v>25</v>
      </c>
      <c r="I73" s="7" t="str">
        <f t="shared" si="0"/>
        <v>172 HAIGHT ST</v>
      </c>
      <c r="J73" s="7" t="s">
        <v>355</v>
      </c>
      <c r="K73" s="7" t="s">
        <v>230</v>
      </c>
      <c r="L73" s="7" t="str">
        <f t="shared" si="1"/>
        <v>0852008</v>
      </c>
      <c r="M73" s="7">
        <v>6000</v>
      </c>
      <c r="N73" s="7" t="s">
        <v>29</v>
      </c>
      <c r="O73" s="7" t="s">
        <v>29</v>
      </c>
      <c r="P73" s="38">
        <v>10</v>
      </c>
      <c r="Q73" s="38">
        <v>2</v>
      </c>
      <c r="R73" s="7"/>
      <c r="S73" s="7"/>
      <c r="T73" s="7"/>
      <c r="U73" s="7" t="s">
        <v>30</v>
      </c>
      <c r="V73" s="9">
        <v>43077.412870370397</v>
      </c>
      <c r="W73" s="16" t="s">
        <v>356</v>
      </c>
      <c r="X73" s="7" t="s">
        <v>28</v>
      </c>
      <c r="Y73" s="7" t="s">
        <v>357</v>
      </c>
      <c r="Z73" s="48" t="s">
        <v>1800</v>
      </c>
      <c r="AA73" s="7" t="s">
        <v>307</v>
      </c>
    </row>
    <row r="74" spans="1:27" ht="39.950000000000003" customHeight="1" x14ac:dyDescent="0.25">
      <c r="A74" s="7" t="s">
        <v>358</v>
      </c>
      <c r="B74" s="7">
        <v>860636</v>
      </c>
      <c r="C74" s="7">
        <v>1374652</v>
      </c>
      <c r="D74" s="7">
        <v>3</v>
      </c>
      <c r="E74" s="8">
        <v>41936</v>
      </c>
      <c r="F74" s="7">
        <v>3215</v>
      </c>
      <c r="G74" s="7" t="s">
        <v>359</v>
      </c>
      <c r="H74" s="7" t="s">
        <v>25</v>
      </c>
      <c r="I74" s="7" t="str">
        <f t="shared" si="0"/>
        <v>3215 SCOTT ST</v>
      </c>
      <c r="J74" s="7" t="s">
        <v>360</v>
      </c>
      <c r="K74" s="7" t="s">
        <v>198</v>
      </c>
      <c r="L74" s="7" t="str">
        <f t="shared" ref="L74:L105" si="2">CONCATENATE(J74,K74)</f>
        <v>0936020</v>
      </c>
      <c r="M74" s="7">
        <v>208100</v>
      </c>
      <c r="N74" s="7" t="s">
        <v>74</v>
      </c>
      <c r="O74" s="7" t="s">
        <v>29</v>
      </c>
      <c r="P74" s="38">
        <v>5</v>
      </c>
      <c r="Q74" s="38">
        <v>2</v>
      </c>
      <c r="R74" s="7"/>
      <c r="S74" s="7"/>
      <c r="T74" s="7"/>
      <c r="U74" s="7" t="s">
        <v>30</v>
      </c>
      <c r="V74" s="9">
        <v>42950.638298611098</v>
      </c>
      <c r="W74" s="7" t="s">
        <v>361</v>
      </c>
      <c r="X74" s="7" t="s">
        <v>362</v>
      </c>
      <c r="Y74" s="7" t="s">
        <v>363</v>
      </c>
      <c r="Z74" s="48" t="s">
        <v>1801</v>
      </c>
      <c r="AA74" s="7" t="s">
        <v>181</v>
      </c>
    </row>
    <row r="75" spans="1:27" ht="39.950000000000003" customHeight="1" x14ac:dyDescent="0.25">
      <c r="A75" s="7" t="s">
        <v>366</v>
      </c>
      <c r="B75" s="7">
        <v>756434</v>
      </c>
      <c r="C75" s="7">
        <v>1163551</v>
      </c>
      <c r="D75" s="7">
        <v>2</v>
      </c>
      <c r="E75" s="8">
        <v>40781</v>
      </c>
      <c r="F75" s="7">
        <v>560</v>
      </c>
      <c r="G75" s="7" t="s">
        <v>367</v>
      </c>
      <c r="H75" s="7" t="s">
        <v>263</v>
      </c>
      <c r="I75" s="7" t="str">
        <f t="shared" si="0"/>
        <v>560 ROOSEVELT WY</v>
      </c>
      <c r="J75" s="7" t="s">
        <v>368</v>
      </c>
      <c r="K75" s="7" t="s">
        <v>100</v>
      </c>
      <c r="L75" s="7" t="str">
        <f t="shared" si="2"/>
        <v>2628026</v>
      </c>
      <c r="M75" s="7">
        <v>800000</v>
      </c>
      <c r="N75" s="7" t="s">
        <v>28</v>
      </c>
      <c r="O75" s="7" t="s">
        <v>269</v>
      </c>
      <c r="P75" s="38">
        <v>2</v>
      </c>
      <c r="Q75" s="38">
        <v>2</v>
      </c>
      <c r="R75" s="7"/>
      <c r="S75" s="7"/>
      <c r="T75" s="7"/>
      <c r="U75" s="7" t="s">
        <v>30</v>
      </c>
      <c r="V75" s="9">
        <v>43028.645023148201</v>
      </c>
      <c r="W75" s="7" t="s">
        <v>369</v>
      </c>
      <c r="X75" s="7" t="s">
        <v>79</v>
      </c>
      <c r="Y75" s="7" t="s">
        <v>370</v>
      </c>
      <c r="Z75" s="48" t="s">
        <v>1802</v>
      </c>
      <c r="AA75" s="10"/>
    </row>
    <row r="76" spans="1:27" ht="39.950000000000003" customHeight="1" x14ac:dyDescent="0.25">
      <c r="A76" s="7" t="s">
        <v>381</v>
      </c>
      <c r="B76" s="7">
        <v>893034</v>
      </c>
      <c r="C76" s="7">
        <v>1440439</v>
      </c>
      <c r="D76" s="7">
        <v>8</v>
      </c>
      <c r="E76" s="8">
        <v>42258</v>
      </c>
      <c r="F76" s="7">
        <v>455</v>
      </c>
      <c r="G76" s="7" t="s">
        <v>382</v>
      </c>
      <c r="H76" s="7" t="s">
        <v>25</v>
      </c>
      <c r="I76" s="7" t="str">
        <f t="shared" si="0"/>
        <v>455 14TH ST</v>
      </c>
      <c r="J76" s="7" t="s">
        <v>383</v>
      </c>
      <c r="K76" s="7" t="s">
        <v>108</v>
      </c>
      <c r="L76" s="7" t="str">
        <f t="shared" si="2"/>
        <v>3546025</v>
      </c>
      <c r="M76" s="7">
        <v>600000</v>
      </c>
      <c r="N76" s="7" t="s">
        <v>29</v>
      </c>
      <c r="O76" s="7" t="s">
        <v>29</v>
      </c>
      <c r="P76" s="38">
        <v>6</v>
      </c>
      <c r="Q76" s="38">
        <v>2</v>
      </c>
      <c r="R76" s="7"/>
      <c r="S76" s="7"/>
      <c r="T76" s="7"/>
      <c r="U76" s="7" t="s">
        <v>30</v>
      </c>
      <c r="V76" s="9">
        <v>42846.3181944444</v>
      </c>
      <c r="W76" s="7" t="s">
        <v>384</v>
      </c>
      <c r="X76" s="7" t="s">
        <v>385</v>
      </c>
      <c r="Y76" s="7" t="s">
        <v>386</v>
      </c>
      <c r="Z76" s="48" t="s">
        <v>1801</v>
      </c>
      <c r="AA76" s="7" t="s">
        <v>294</v>
      </c>
    </row>
    <row r="77" spans="1:27" ht="39.950000000000003" customHeight="1" x14ac:dyDescent="0.25">
      <c r="A77" s="7" t="s">
        <v>389</v>
      </c>
      <c r="B77" s="7">
        <v>779117</v>
      </c>
      <c r="C77" s="7">
        <v>1209414</v>
      </c>
      <c r="D77" s="7">
        <v>2</v>
      </c>
      <c r="E77" s="8">
        <v>41071</v>
      </c>
      <c r="F77" s="7">
        <v>928</v>
      </c>
      <c r="G77" s="7" t="s">
        <v>390</v>
      </c>
      <c r="H77" s="7" t="s">
        <v>25</v>
      </c>
      <c r="I77" s="7" t="str">
        <f t="shared" si="0"/>
        <v>928 SHOTWELL ST</v>
      </c>
      <c r="J77" s="7" t="s">
        <v>391</v>
      </c>
      <c r="K77" s="7" t="s">
        <v>328</v>
      </c>
      <c r="L77" s="7" t="str">
        <f t="shared" si="2"/>
        <v>3641076</v>
      </c>
      <c r="M77" s="7">
        <v>865000</v>
      </c>
      <c r="N77" s="7" t="s">
        <v>28</v>
      </c>
      <c r="O77" s="7" t="s">
        <v>269</v>
      </c>
      <c r="P77" s="38">
        <v>2</v>
      </c>
      <c r="Q77" s="38">
        <v>2</v>
      </c>
      <c r="R77" s="7"/>
      <c r="S77" s="7"/>
      <c r="T77" s="7"/>
      <c r="U77" s="7" t="s">
        <v>30</v>
      </c>
      <c r="V77" s="9">
        <v>42839.682453703703</v>
      </c>
      <c r="W77" s="7" t="s">
        <v>392</v>
      </c>
      <c r="X77" s="7" t="s">
        <v>393</v>
      </c>
      <c r="Y77" s="7" t="s">
        <v>394</v>
      </c>
      <c r="Z77" s="48" t="s">
        <v>1802</v>
      </c>
      <c r="AA77" s="10"/>
    </row>
    <row r="78" spans="1:27" ht="39.950000000000003" customHeight="1" x14ac:dyDescent="0.25">
      <c r="A78" s="7" t="s">
        <v>395</v>
      </c>
      <c r="B78" s="7">
        <v>844055</v>
      </c>
      <c r="C78" s="7">
        <v>1341038</v>
      </c>
      <c r="D78" s="7">
        <v>3</v>
      </c>
      <c r="E78" s="8">
        <v>41779</v>
      </c>
      <c r="F78" s="7">
        <v>4026</v>
      </c>
      <c r="G78" s="7" t="s">
        <v>396</v>
      </c>
      <c r="H78" s="7" t="s">
        <v>25</v>
      </c>
      <c r="I78" s="7" t="str">
        <f t="shared" si="0"/>
        <v>4026 24TH ST</v>
      </c>
      <c r="J78" s="7" t="s">
        <v>397</v>
      </c>
      <c r="K78" s="7" t="s">
        <v>82</v>
      </c>
      <c r="L78" s="7" t="str">
        <f t="shared" si="2"/>
        <v>3656010</v>
      </c>
      <c r="M78" s="7">
        <v>800000</v>
      </c>
      <c r="N78" s="7" t="s">
        <v>269</v>
      </c>
      <c r="O78" s="7" t="s">
        <v>29</v>
      </c>
      <c r="P78" s="38">
        <v>4</v>
      </c>
      <c r="Q78" s="38">
        <v>2</v>
      </c>
      <c r="R78" s="7"/>
      <c r="S78" s="7"/>
      <c r="T78" s="7"/>
      <c r="U78" s="7" t="s">
        <v>30</v>
      </c>
      <c r="V78" s="9">
        <v>42927.651689814797</v>
      </c>
      <c r="W78" s="7" t="s">
        <v>398</v>
      </c>
      <c r="X78" s="7" t="s">
        <v>399</v>
      </c>
      <c r="Y78" s="7" t="s">
        <v>400</v>
      </c>
      <c r="Z78" s="48" t="s">
        <v>1802</v>
      </c>
      <c r="AA78" s="7" t="s">
        <v>294</v>
      </c>
    </row>
    <row r="79" spans="1:27" ht="39.950000000000003" customHeight="1" x14ac:dyDescent="0.25">
      <c r="A79" s="7" t="s">
        <v>401</v>
      </c>
      <c r="B79" s="7">
        <v>785656</v>
      </c>
      <c r="C79" s="7">
        <v>1222623</v>
      </c>
      <c r="D79" s="7">
        <v>3</v>
      </c>
      <c r="E79" s="8">
        <v>41141</v>
      </c>
      <c r="F79" s="7">
        <v>164</v>
      </c>
      <c r="G79" s="7" t="s">
        <v>402</v>
      </c>
      <c r="H79" s="7" t="s">
        <v>25</v>
      </c>
      <c r="I79" s="7" t="str">
        <f t="shared" si="0"/>
        <v>164 RUSS ST</v>
      </c>
      <c r="J79" s="7" t="s">
        <v>144</v>
      </c>
      <c r="K79" s="7" t="s">
        <v>103</v>
      </c>
      <c r="L79" s="7" t="str">
        <f t="shared" si="2"/>
        <v>3731084</v>
      </c>
      <c r="M79" s="7">
        <v>853131</v>
      </c>
      <c r="N79" s="7" t="s">
        <v>74</v>
      </c>
      <c r="O79" s="7" t="s">
        <v>269</v>
      </c>
      <c r="P79" s="38">
        <v>2</v>
      </c>
      <c r="Q79" s="38">
        <v>2</v>
      </c>
      <c r="R79" s="7"/>
      <c r="S79" s="7"/>
      <c r="T79" s="7"/>
      <c r="U79" s="7" t="s">
        <v>84</v>
      </c>
      <c r="V79" s="9">
        <v>42983</v>
      </c>
      <c r="W79" s="7" t="s">
        <v>403</v>
      </c>
      <c r="X79" s="7" t="s">
        <v>47</v>
      </c>
      <c r="Y79" s="7" t="s">
        <v>404</v>
      </c>
      <c r="Z79" s="48" t="s">
        <v>1802</v>
      </c>
      <c r="AA79" s="7" t="s">
        <v>181</v>
      </c>
    </row>
    <row r="80" spans="1:27" ht="39.950000000000003" customHeight="1" x14ac:dyDescent="0.25">
      <c r="A80" s="7" t="s">
        <v>405</v>
      </c>
      <c r="B80" s="7">
        <v>775207</v>
      </c>
      <c r="C80" s="7">
        <v>1201497</v>
      </c>
      <c r="D80" s="7">
        <v>2</v>
      </c>
      <c r="E80" s="8">
        <v>41023</v>
      </c>
      <c r="F80" s="7">
        <v>896</v>
      </c>
      <c r="G80" s="7" t="s">
        <v>406</v>
      </c>
      <c r="H80" s="7" t="s">
        <v>25</v>
      </c>
      <c r="I80" s="7" t="str">
        <f t="shared" si="0"/>
        <v>896 DE HARO ST</v>
      </c>
      <c r="J80" s="7" t="s">
        <v>407</v>
      </c>
      <c r="K80" s="7" t="s">
        <v>122</v>
      </c>
      <c r="L80" s="7" t="str">
        <f t="shared" si="2"/>
        <v>4095018</v>
      </c>
      <c r="M80" s="7">
        <v>889690</v>
      </c>
      <c r="N80" s="7" t="s">
        <v>28</v>
      </c>
      <c r="O80" s="7" t="s">
        <v>269</v>
      </c>
      <c r="P80" s="38">
        <v>2</v>
      </c>
      <c r="Q80" s="38">
        <v>2</v>
      </c>
      <c r="R80" s="7"/>
      <c r="S80" s="7"/>
      <c r="T80" s="7"/>
      <c r="U80" s="7" t="s">
        <v>30</v>
      </c>
      <c r="V80" s="9">
        <v>42977.5073148148</v>
      </c>
      <c r="W80" s="7" t="s">
        <v>408</v>
      </c>
      <c r="X80" s="7" t="s">
        <v>409</v>
      </c>
      <c r="Y80" s="7" t="s">
        <v>410</v>
      </c>
      <c r="Z80" s="48" t="s">
        <v>1802</v>
      </c>
      <c r="AA80" s="10"/>
    </row>
    <row r="81" spans="1:27" ht="39.950000000000003" customHeight="1" x14ac:dyDescent="0.25">
      <c r="A81" s="7" t="s">
        <v>411</v>
      </c>
      <c r="B81" s="7">
        <v>843122</v>
      </c>
      <c r="C81" s="7">
        <v>1339150</v>
      </c>
      <c r="D81" s="7">
        <v>2</v>
      </c>
      <c r="E81" s="8">
        <v>41771</v>
      </c>
      <c r="F81" s="7">
        <v>1947</v>
      </c>
      <c r="G81" s="7" t="s">
        <v>412</v>
      </c>
      <c r="H81" s="7" t="s">
        <v>65</v>
      </c>
      <c r="I81" s="7" t="str">
        <f t="shared" si="0"/>
        <v>1947 OAKDALE AV</v>
      </c>
      <c r="J81" s="7" t="s">
        <v>413</v>
      </c>
      <c r="K81" s="7" t="s">
        <v>414</v>
      </c>
      <c r="L81" s="7" t="str">
        <f t="shared" si="2"/>
        <v>5319037</v>
      </c>
      <c r="M81" s="7">
        <v>780000</v>
      </c>
      <c r="N81" s="7" t="s">
        <v>28</v>
      </c>
      <c r="O81" s="7" t="s">
        <v>269</v>
      </c>
      <c r="P81" s="38">
        <v>2</v>
      </c>
      <c r="Q81" s="38">
        <v>2</v>
      </c>
      <c r="R81" s="7"/>
      <c r="S81" s="7"/>
      <c r="T81" s="7"/>
      <c r="U81" s="7" t="s">
        <v>30</v>
      </c>
      <c r="V81" s="9">
        <v>42870.6395486111</v>
      </c>
      <c r="W81" s="7" t="s">
        <v>415</v>
      </c>
      <c r="X81" s="7" t="s">
        <v>220</v>
      </c>
      <c r="Y81" s="7" t="s">
        <v>416</v>
      </c>
      <c r="Z81" s="48" t="s">
        <v>1802</v>
      </c>
      <c r="AA81" s="10"/>
    </row>
    <row r="82" spans="1:27" ht="39.950000000000003" customHeight="1" x14ac:dyDescent="0.25">
      <c r="A82" s="7" t="s">
        <v>417</v>
      </c>
      <c r="B82" s="7">
        <v>789319</v>
      </c>
      <c r="C82" s="7">
        <v>1230047</v>
      </c>
      <c r="D82" s="7">
        <v>2</v>
      </c>
      <c r="E82" s="8">
        <v>41179</v>
      </c>
      <c r="F82" s="7">
        <v>98</v>
      </c>
      <c r="G82" s="7" t="s">
        <v>418</v>
      </c>
      <c r="H82" s="7" t="s">
        <v>25</v>
      </c>
      <c r="I82" s="7" t="str">
        <f t="shared" si="0"/>
        <v>98 WOOLSEY ST</v>
      </c>
      <c r="J82" s="7" t="s">
        <v>419</v>
      </c>
      <c r="K82" s="7" t="s">
        <v>414</v>
      </c>
      <c r="L82" s="7" t="str">
        <f t="shared" si="2"/>
        <v>5457037</v>
      </c>
      <c r="M82" s="7">
        <v>975000</v>
      </c>
      <c r="N82" s="7" t="s">
        <v>28</v>
      </c>
      <c r="O82" s="7" t="s">
        <v>269</v>
      </c>
      <c r="P82" s="38">
        <v>2</v>
      </c>
      <c r="Q82" s="38">
        <v>2</v>
      </c>
      <c r="R82" s="7"/>
      <c r="S82" s="7"/>
      <c r="T82" s="7"/>
      <c r="U82" s="7" t="s">
        <v>30</v>
      </c>
      <c r="V82" s="9">
        <v>42741.585277777798</v>
      </c>
      <c r="W82" s="7" t="s">
        <v>420</v>
      </c>
      <c r="X82" s="7" t="s">
        <v>421</v>
      </c>
      <c r="Y82" s="7" t="s">
        <v>422</v>
      </c>
      <c r="Z82" s="48" t="s">
        <v>1802</v>
      </c>
      <c r="AA82" s="10"/>
    </row>
    <row r="83" spans="1:27" ht="39.950000000000003" customHeight="1" x14ac:dyDescent="0.25">
      <c r="A83" s="7" t="s">
        <v>424</v>
      </c>
      <c r="B83" s="7">
        <v>795019</v>
      </c>
      <c r="C83" s="7">
        <v>1241564</v>
      </c>
      <c r="D83" s="7">
        <v>3</v>
      </c>
      <c r="E83" s="8">
        <v>41247</v>
      </c>
      <c r="F83" s="7">
        <v>2883</v>
      </c>
      <c r="G83" s="7" t="s">
        <v>73</v>
      </c>
      <c r="H83" s="7" t="s">
        <v>25</v>
      </c>
      <c r="I83" s="7" t="str">
        <f t="shared" si="0"/>
        <v>2883 MISSION ST</v>
      </c>
      <c r="J83" s="7" t="s">
        <v>425</v>
      </c>
      <c r="K83" s="7" t="s">
        <v>54</v>
      </c>
      <c r="L83" s="7" t="str">
        <f t="shared" si="2"/>
        <v>6517022</v>
      </c>
      <c r="M83" s="7">
        <v>210000</v>
      </c>
      <c r="N83" s="7" t="s">
        <v>269</v>
      </c>
      <c r="O83" s="7" t="s">
        <v>29</v>
      </c>
      <c r="P83" s="38">
        <v>4</v>
      </c>
      <c r="Q83" s="38">
        <v>2</v>
      </c>
      <c r="R83" s="7"/>
      <c r="S83" s="7"/>
      <c r="T83" s="7"/>
      <c r="U83" s="7" t="s">
        <v>30</v>
      </c>
      <c r="V83" s="9">
        <v>42836.660104166702</v>
      </c>
      <c r="W83" s="7" t="s">
        <v>426</v>
      </c>
      <c r="X83" s="7" t="s">
        <v>220</v>
      </c>
      <c r="Y83" s="7" t="s">
        <v>427</v>
      </c>
      <c r="Z83" s="48" t="s">
        <v>1802</v>
      </c>
      <c r="AA83" s="7" t="s">
        <v>294</v>
      </c>
    </row>
    <row r="84" spans="1:27" ht="39.950000000000003" customHeight="1" x14ac:dyDescent="0.25">
      <c r="A84" s="7" t="s">
        <v>428</v>
      </c>
      <c r="B84" s="7">
        <v>702103</v>
      </c>
      <c r="C84" s="7">
        <v>1053866</v>
      </c>
      <c r="D84" s="7">
        <v>2</v>
      </c>
      <c r="E84" s="8">
        <v>40106</v>
      </c>
      <c r="F84" s="7">
        <v>311</v>
      </c>
      <c r="G84" s="7" t="s">
        <v>429</v>
      </c>
      <c r="H84" s="7" t="s">
        <v>65</v>
      </c>
      <c r="I84" s="7" t="str">
        <f t="shared" ref="I84:I115" si="3">CONCATENATE(F84," ",G84," ",H84)</f>
        <v>311 CAPITOL AV</v>
      </c>
      <c r="J84" s="7" t="s">
        <v>430</v>
      </c>
      <c r="K84" s="7" t="s">
        <v>431</v>
      </c>
      <c r="L84" s="7" t="str">
        <f t="shared" si="2"/>
        <v>7106058</v>
      </c>
      <c r="M84" s="7">
        <v>750000</v>
      </c>
      <c r="N84" s="7" t="s">
        <v>28</v>
      </c>
      <c r="O84" s="7" t="s">
        <v>269</v>
      </c>
      <c r="P84" s="38">
        <v>2</v>
      </c>
      <c r="Q84" s="38">
        <v>2</v>
      </c>
      <c r="R84" s="7"/>
      <c r="S84" s="7"/>
      <c r="T84" s="7"/>
      <c r="U84" s="7" t="s">
        <v>30</v>
      </c>
      <c r="V84" s="9">
        <v>42950.335324074098</v>
      </c>
      <c r="W84" s="7" t="s">
        <v>432</v>
      </c>
      <c r="X84" s="7" t="s">
        <v>433</v>
      </c>
      <c r="Y84" s="7" t="s">
        <v>434</v>
      </c>
      <c r="Z84" s="48" t="s">
        <v>1802</v>
      </c>
      <c r="AA84" s="10"/>
    </row>
    <row r="85" spans="1:27" ht="39.950000000000003" customHeight="1" x14ac:dyDescent="0.25">
      <c r="A85" s="7" t="s">
        <v>435</v>
      </c>
      <c r="B85" s="7">
        <v>702102</v>
      </c>
      <c r="C85" s="7">
        <v>1053864</v>
      </c>
      <c r="D85" s="7">
        <v>2</v>
      </c>
      <c r="E85" s="8">
        <v>40106</v>
      </c>
      <c r="F85" s="7">
        <v>202</v>
      </c>
      <c r="G85" s="7" t="s">
        <v>436</v>
      </c>
      <c r="H85" s="7" t="s">
        <v>25</v>
      </c>
      <c r="I85" s="7" t="str">
        <f t="shared" si="3"/>
        <v>202 BROAD ST</v>
      </c>
      <c r="J85" s="7" t="s">
        <v>430</v>
      </c>
      <c r="K85" s="7" t="s">
        <v>50</v>
      </c>
      <c r="L85" s="7" t="str">
        <f t="shared" si="2"/>
        <v>7106059</v>
      </c>
      <c r="M85" s="7">
        <v>700000</v>
      </c>
      <c r="N85" s="7" t="s">
        <v>28</v>
      </c>
      <c r="O85" s="7" t="s">
        <v>269</v>
      </c>
      <c r="P85" s="38">
        <v>2</v>
      </c>
      <c r="Q85" s="38">
        <v>2</v>
      </c>
      <c r="R85" s="7"/>
      <c r="S85" s="7"/>
      <c r="T85" s="7"/>
      <c r="U85" s="7" t="s">
        <v>30</v>
      </c>
      <c r="V85" s="9">
        <v>42914.3293402778</v>
      </c>
      <c r="W85" s="7" t="s">
        <v>437</v>
      </c>
      <c r="X85" s="7" t="s">
        <v>433</v>
      </c>
      <c r="Y85" s="7" t="s">
        <v>438</v>
      </c>
      <c r="Z85" s="48" t="s">
        <v>1802</v>
      </c>
      <c r="AA85" s="10"/>
    </row>
    <row r="86" spans="1:27" ht="39.950000000000003" customHeight="1" x14ac:dyDescent="0.25">
      <c r="A86" s="7" t="s">
        <v>439</v>
      </c>
      <c r="B86" s="7">
        <v>917390</v>
      </c>
      <c r="C86" s="7">
        <v>1489879</v>
      </c>
      <c r="D86" s="7">
        <v>2</v>
      </c>
      <c r="E86" s="8">
        <v>42297</v>
      </c>
      <c r="F86" s="7">
        <v>2</v>
      </c>
      <c r="G86" s="7" t="s">
        <v>440</v>
      </c>
      <c r="H86" s="7" t="s">
        <v>263</v>
      </c>
      <c r="I86" s="7" t="str">
        <f t="shared" si="3"/>
        <v>2 SUMMIT WY</v>
      </c>
      <c r="J86" s="7" t="s">
        <v>441</v>
      </c>
      <c r="K86" s="7" t="s">
        <v>442</v>
      </c>
      <c r="L86" s="7" t="str">
        <f t="shared" si="2"/>
        <v>7331127</v>
      </c>
      <c r="M86" s="7">
        <v>864280</v>
      </c>
      <c r="N86" s="7" t="s">
        <v>28</v>
      </c>
      <c r="O86" s="7" t="s">
        <v>269</v>
      </c>
      <c r="P86" s="38">
        <v>2</v>
      </c>
      <c r="Q86" s="38">
        <v>2</v>
      </c>
      <c r="R86" s="7"/>
      <c r="S86" s="7"/>
      <c r="T86" s="7"/>
      <c r="U86" s="7" t="s">
        <v>30</v>
      </c>
      <c r="V86" s="9">
        <v>42969.679351851897</v>
      </c>
      <c r="W86" s="7" t="s">
        <v>443</v>
      </c>
      <c r="X86" s="7" t="s">
        <v>444</v>
      </c>
      <c r="Y86" s="7" t="s">
        <v>445</v>
      </c>
      <c r="Z86" s="48" t="s">
        <v>1802</v>
      </c>
      <c r="AA86" s="10"/>
    </row>
    <row r="87" spans="1:27" ht="39.950000000000003" customHeight="1" x14ac:dyDescent="0.25">
      <c r="A87" s="7" t="s">
        <v>446</v>
      </c>
      <c r="B87" s="7">
        <v>914356</v>
      </c>
      <c r="C87" s="7">
        <v>1483724</v>
      </c>
      <c r="D87" s="7">
        <v>2</v>
      </c>
      <c r="E87" s="8">
        <v>42297</v>
      </c>
      <c r="F87" s="7">
        <v>56</v>
      </c>
      <c r="G87" s="7" t="s">
        <v>440</v>
      </c>
      <c r="H87" s="7" t="s">
        <v>263</v>
      </c>
      <c r="I87" s="7" t="str">
        <f t="shared" si="3"/>
        <v>56 SUMMIT WY</v>
      </c>
      <c r="J87" s="7" t="s">
        <v>441</v>
      </c>
      <c r="K87" s="7" t="s">
        <v>447</v>
      </c>
      <c r="L87" s="7" t="str">
        <f t="shared" si="2"/>
        <v>7331131</v>
      </c>
      <c r="M87" s="7">
        <v>702500</v>
      </c>
      <c r="N87" s="7" t="s">
        <v>28</v>
      </c>
      <c r="O87" s="7" t="s">
        <v>269</v>
      </c>
      <c r="P87" s="38">
        <v>2</v>
      </c>
      <c r="Q87" s="38">
        <v>2</v>
      </c>
      <c r="R87" s="7"/>
      <c r="S87" s="7"/>
      <c r="T87" s="7"/>
      <c r="U87" s="7" t="s">
        <v>30</v>
      </c>
      <c r="V87" s="9">
        <v>42816.664756944403</v>
      </c>
      <c r="W87" s="7" t="s">
        <v>448</v>
      </c>
      <c r="X87" s="7" t="s">
        <v>444</v>
      </c>
      <c r="Y87" s="7" t="s">
        <v>449</v>
      </c>
      <c r="Z87" s="48" t="s">
        <v>1802</v>
      </c>
      <c r="AA87" s="10"/>
    </row>
    <row r="88" spans="1:27" ht="39.950000000000003" customHeight="1" x14ac:dyDescent="0.25">
      <c r="A88" s="7" t="s">
        <v>450</v>
      </c>
      <c r="B88" s="7">
        <v>899067</v>
      </c>
      <c r="C88" s="7">
        <v>1452659</v>
      </c>
      <c r="D88" s="7">
        <v>2</v>
      </c>
      <c r="E88" s="8">
        <v>42311</v>
      </c>
      <c r="F88" s="7">
        <v>60</v>
      </c>
      <c r="G88" s="7" t="s">
        <v>440</v>
      </c>
      <c r="H88" s="7" t="s">
        <v>263</v>
      </c>
      <c r="I88" s="7" t="str">
        <f t="shared" si="3"/>
        <v>60 SUMMIT WY</v>
      </c>
      <c r="J88" s="7" t="s">
        <v>441</v>
      </c>
      <c r="K88" s="7" t="s">
        <v>451</v>
      </c>
      <c r="L88" s="7" t="str">
        <f t="shared" si="2"/>
        <v>7331133</v>
      </c>
      <c r="M88" s="7">
        <v>702500</v>
      </c>
      <c r="N88" s="7" t="s">
        <v>28</v>
      </c>
      <c r="O88" s="7" t="s">
        <v>269</v>
      </c>
      <c r="P88" s="38">
        <v>2</v>
      </c>
      <c r="Q88" s="38">
        <v>2</v>
      </c>
      <c r="R88" s="7"/>
      <c r="S88" s="7"/>
      <c r="T88" s="7"/>
      <c r="U88" s="7" t="s">
        <v>30</v>
      </c>
      <c r="V88" s="9">
        <v>42809.628483796303</v>
      </c>
      <c r="W88" s="7" t="s">
        <v>452</v>
      </c>
      <c r="X88" s="7" t="s">
        <v>444</v>
      </c>
      <c r="Y88" s="7" t="s">
        <v>453</v>
      </c>
      <c r="Z88" s="48" t="s">
        <v>1802</v>
      </c>
      <c r="AA88" s="10"/>
    </row>
    <row r="89" spans="1:27" ht="39.950000000000003" customHeight="1" x14ac:dyDescent="0.25">
      <c r="A89" s="7" t="s">
        <v>454</v>
      </c>
      <c r="B89" s="7">
        <v>899068</v>
      </c>
      <c r="C89" s="7">
        <v>1452661</v>
      </c>
      <c r="D89" s="7">
        <v>2</v>
      </c>
      <c r="E89" s="8">
        <v>42311</v>
      </c>
      <c r="F89" s="7">
        <v>66</v>
      </c>
      <c r="G89" s="7" t="s">
        <v>440</v>
      </c>
      <c r="H89" s="7" t="s">
        <v>263</v>
      </c>
      <c r="I89" s="7" t="str">
        <f t="shared" si="3"/>
        <v>66 SUMMIT WY</v>
      </c>
      <c r="J89" s="7" t="s">
        <v>441</v>
      </c>
      <c r="K89" s="7" t="s">
        <v>455</v>
      </c>
      <c r="L89" s="7" t="str">
        <f t="shared" si="2"/>
        <v>7331135</v>
      </c>
      <c r="M89" s="7">
        <v>702500</v>
      </c>
      <c r="N89" s="7" t="s">
        <v>28</v>
      </c>
      <c r="O89" s="7" t="s">
        <v>269</v>
      </c>
      <c r="P89" s="38">
        <v>2</v>
      </c>
      <c r="Q89" s="38">
        <v>2</v>
      </c>
      <c r="R89" s="7"/>
      <c r="S89" s="7"/>
      <c r="T89" s="7"/>
      <c r="U89" s="7" t="s">
        <v>30</v>
      </c>
      <c r="V89" s="9">
        <v>42814.624050925901</v>
      </c>
      <c r="W89" s="7" t="s">
        <v>452</v>
      </c>
      <c r="X89" s="7" t="s">
        <v>444</v>
      </c>
      <c r="Y89" s="7" t="s">
        <v>456</v>
      </c>
      <c r="Z89" s="48" t="s">
        <v>1802</v>
      </c>
      <c r="AA89" s="10"/>
    </row>
    <row r="90" spans="1:27" ht="39.950000000000003" customHeight="1" x14ac:dyDescent="0.25">
      <c r="A90" s="7" t="s">
        <v>457</v>
      </c>
      <c r="B90" s="7">
        <v>899069</v>
      </c>
      <c r="C90" s="7">
        <v>1452663</v>
      </c>
      <c r="D90" s="7">
        <v>2</v>
      </c>
      <c r="E90" s="8">
        <v>42311</v>
      </c>
      <c r="F90" s="7">
        <v>70</v>
      </c>
      <c r="G90" s="7" t="s">
        <v>440</v>
      </c>
      <c r="H90" s="7" t="s">
        <v>263</v>
      </c>
      <c r="I90" s="7" t="str">
        <f t="shared" si="3"/>
        <v>70 SUMMIT WY</v>
      </c>
      <c r="J90" s="7" t="s">
        <v>441</v>
      </c>
      <c r="K90" s="7" t="s">
        <v>458</v>
      </c>
      <c r="L90" s="7" t="str">
        <f t="shared" si="2"/>
        <v>7331137</v>
      </c>
      <c r="M90" s="7">
        <v>702500</v>
      </c>
      <c r="N90" s="7" t="s">
        <v>28</v>
      </c>
      <c r="O90" s="7" t="s">
        <v>269</v>
      </c>
      <c r="P90" s="38">
        <v>2</v>
      </c>
      <c r="Q90" s="38">
        <v>2</v>
      </c>
      <c r="R90" s="7"/>
      <c r="S90" s="7"/>
      <c r="T90" s="7"/>
      <c r="U90" s="7" t="s">
        <v>30</v>
      </c>
      <c r="V90" s="9">
        <v>42823.624212962997</v>
      </c>
      <c r="W90" s="7" t="s">
        <v>452</v>
      </c>
      <c r="X90" s="7" t="s">
        <v>444</v>
      </c>
      <c r="Y90" s="7" t="s">
        <v>459</v>
      </c>
      <c r="Z90" s="48" t="s">
        <v>1802</v>
      </c>
      <c r="AA90" s="10"/>
    </row>
    <row r="91" spans="1:27" ht="39.950000000000003" customHeight="1" x14ac:dyDescent="0.25">
      <c r="A91" s="7" t="s">
        <v>460</v>
      </c>
      <c r="B91" s="7">
        <v>899070</v>
      </c>
      <c r="C91" s="7">
        <v>1452665</v>
      </c>
      <c r="D91" s="7">
        <v>2</v>
      </c>
      <c r="E91" s="8">
        <v>42311</v>
      </c>
      <c r="F91" s="7">
        <v>76</v>
      </c>
      <c r="G91" s="7" t="s">
        <v>440</v>
      </c>
      <c r="H91" s="7" t="s">
        <v>263</v>
      </c>
      <c r="I91" s="7" t="str">
        <f t="shared" si="3"/>
        <v>76 SUMMIT WY</v>
      </c>
      <c r="J91" s="7" t="s">
        <v>441</v>
      </c>
      <c r="K91" s="7" t="s">
        <v>461</v>
      </c>
      <c r="L91" s="7" t="str">
        <f t="shared" si="2"/>
        <v>7331139</v>
      </c>
      <c r="M91" s="7">
        <v>702500</v>
      </c>
      <c r="N91" s="7" t="s">
        <v>28</v>
      </c>
      <c r="O91" s="7" t="s">
        <v>269</v>
      </c>
      <c r="P91" s="38">
        <v>2</v>
      </c>
      <c r="Q91" s="38">
        <v>2</v>
      </c>
      <c r="R91" s="7"/>
      <c r="S91" s="7"/>
      <c r="T91" s="7"/>
      <c r="U91" s="7" t="s">
        <v>30</v>
      </c>
      <c r="V91" s="9">
        <v>42829.6245949074</v>
      </c>
      <c r="W91" s="7" t="s">
        <v>452</v>
      </c>
      <c r="X91" s="7" t="s">
        <v>444</v>
      </c>
      <c r="Y91" s="7" t="s">
        <v>462</v>
      </c>
      <c r="Z91" s="48" t="s">
        <v>1802</v>
      </c>
      <c r="AA91" s="10"/>
    </row>
    <row r="92" spans="1:27" ht="39.950000000000003" customHeight="1" x14ac:dyDescent="0.25">
      <c r="A92" s="7" t="s">
        <v>463</v>
      </c>
      <c r="B92" s="7">
        <v>899071</v>
      </c>
      <c r="C92" s="7">
        <v>1452667</v>
      </c>
      <c r="D92" s="7">
        <v>2</v>
      </c>
      <c r="E92" s="8">
        <v>42311</v>
      </c>
      <c r="F92" s="7">
        <v>80</v>
      </c>
      <c r="G92" s="7" t="s">
        <v>440</v>
      </c>
      <c r="H92" s="7" t="s">
        <v>263</v>
      </c>
      <c r="I92" s="7" t="str">
        <f t="shared" si="3"/>
        <v>80 SUMMIT WY</v>
      </c>
      <c r="J92" s="7" t="s">
        <v>441</v>
      </c>
      <c r="K92" s="7" t="s">
        <v>464</v>
      </c>
      <c r="L92" s="7" t="str">
        <f t="shared" si="2"/>
        <v>7331141</v>
      </c>
      <c r="M92" s="7">
        <v>702500</v>
      </c>
      <c r="N92" s="7" t="s">
        <v>28</v>
      </c>
      <c r="O92" s="7" t="s">
        <v>269</v>
      </c>
      <c r="P92" s="38">
        <v>2</v>
      </c>
      <c r="Q92" s="38">
        <v>2</v>
      </c>
      <c r="R92" s="7"/>
      <c r="S92" s="7"/>
      <c r="T92" s="7"/>
      <c r="U92" s="7" t="s">
        <v>365</v>
      </c>
      <c r="V92" s="9">
        <v>42825</v>
      </c>
      <c r="W92" s="7" t="s">
        <v>452</v>
      </c>
      <c r="X92" s="7" t="s">
        <v>444</v>
      </c>
      <c r="Y92" s="7" t="s">
        <v>465</v>
      </c>
      <c r="Z92" s="48" t="s">
        <v>1802</v>
      </c>
      <c r="AA92" s="10"/>
    </row>
    <row r="93" spans="1:27" ht="39.950000000000003" customHeight="1" x14ac:dyDescent="0.25">
      <c r="A93" s="7" t="s">
        <v>466</v>
      </c>
      <c r="B93" s="7">
        <v>787687</v>
      </c>
      <c r="C93" s="7">
        <v>1226732</v>
      </c>
      <c r="D93" s="7">
        <v>2</v>
      </c>
      <c r="E93" s="8">
        <v>41163</v>
      </c>
      <c r="F93" s="7">
        <v>276</v>
      </c>
      <c r="G93" s="7" t="s">
        <v>440</v>
      </c>
      <c r="H93" s="7" t="s">
        <v>263</v>
      </c>
      <c r="I93" s="7" t="str">
        <f t="shared" si="3"/>
        <v>276 SUMMIT WY</v>
      </c>
      <c r="J93" s="7" t="s">
        <v>441</v>
      </c>
      <c r="K93" s="7" t="s">
        <v>467</v>
      </c>
      <c r="L93" s="7" t="str">
        <f t="shared" si="2"/>
        <v>7331199</v>
      </c>
      <c r="M93" s="7">
        <v>864288</v>
      </c>
      <c r="N93" s="7" t="s">
        <v>28</v>
      </c>
      <c r="O93" s="7" t="s">
        <v>269</v>
      </c>
      <c r="P93" s="38">
        <v>2</v>
      </c>
      <c r="Q93" s="38">
        <v>2</v>
      </c>
      <c r="R93" s="7"/>
      <c r="S93" s="7"/>
      <c r="T93" s="7"/>
      <c r="U93" s="7" t="s">
        <v>30</v>
      </c>
      <c r="V93" s="9">
        <v>42765.638275463003</v>
      </c>
      <c r="W93" s="7" t="s">
        <v>468</v>
      </c>
      <c r="X93" s="7" t="s">
        <v>444</v>
      </c>
      <c r="Y93" s="7" t="s">
        <v>469</v>
      </c>
      <c r="Z93" s="48" t="s">
        <v>1802</v>
      </c>
      <c r="AA93" s="10"/>
    </row>
    <row r="94" spans="1:27" ht="39.950000000000003" customHeight="1" x14ac:dyDescent="0.25">
      <c r="A94" s="7" t="s">
        <v>470</v>
      </c>
      <c r="B94" s="7">
        <v>917402</v>
      </c>
      <c r="C94" s="7">
        <v>1489903</v>
      </c>
      <c r="D94" s="7">
        <v>2</v>
      </c>
      <c r="E94" s="8">
        <v>42297</v>
      </c>
      <c r="F94" s="7">
        <v>317</v>
      </c>
      <c r="G94" s="7" t="s">
        <v>440</v>
      </c>
      <c r="H94" s="7" t="s">
        <v>263</v>
      </c>
      <c r="I94" s="7" t="str">
        <f t="shared" si="3"/>
        <v>317 SUMMIT WY</v>
      </c>
      <c r="J94" s="7" t="s">
        <v>441</v>
      </c>
      <c r="K94" s="7" t="s">
        <v>471</v>
      </c>
      <c r="L94" s="7" t="str">
        <f t="shared" si="2"/>
        <v>7331201</v>
      </c>
      <c r="M94" s="7">
        <v>794220</v>
      </c>
      <c r="N94" s="7" t="s">
        <v>28</v>
      </c>
      <c r="O94" s="7" t="s">
        <v>269</v>
      </c>
      <c r="P94" s="38">
        <v>2</v>
      </c>
      <c r="Q94" s="38">
        <v>2</v>
      </c>
      <c r="R94" s="7"/>
      <c r="S94" s="7"/>
      <c r="T94" s="7"/>
      <c r="U94" s="7" t="s">
        <v>30</v>
      </c>
      <c r="V94" s="9">
        <v>42977.3222453704</v>
      </c>
      <c r="W94" s="7" t="s">
        <v>472</v>
      </c>
      <c r="X94" s="7" t="s">
        <v>444</v>
      </c>
      <c r="Y94" s="7" t="s">
        <v>473</v>
      </c>
      <c r="Z94" s="48" t="s">
        <v>1802</v>
      </c>
      <c r="AA94" s="10"/>
    </row>
    <row r="95" spans="1:27" ht="39.950000000000003" customHeight="1" x14ac:dyDescent="0.25">
      <c r="A95" s="7" t="s">
        <v>474</v>
      </c>
      <c r="B95" s="7">
        <v>787688</v>
      </c>
      <c r="C95" s="7">
        <v>1226734</v>
      </c>
      <c r="D95" s="7">
        <v>2</v>
      </c>
      <c r="E95" s="8">
        <v>41163</v>
      </c>
      <c r="F95" s="7">
        <v>261</v>
      </c>
      <c r="G95" s="7" t="s">
        <v>440</v>
      </c>
      <c r="H95" s="7" t="s">
        <v>263</v>
      </c>
      <c r="I95" s="7" t="str">
        <f t="shared" si="3"/>
        <v>261 SUMMIT WY</v>
      </c>
      <c r="J95" s="7" t="s">
        <v>441</v>
      </c>
      <c r="K95" s="7" t="s">
        <v>475</v>
      </c>
      <c r="L95" s="7" t="str">
        <f t="shared" si="2"/>
        <v>7331247</v>
      </c>
      <c r="M95" s="7">
        <v>794226</v>
      </c>
      <c r="N95" s="7" t="s">
        <v>28</v>
      </c>
      <c r="O95" s="7" t="s">
        <v>269</v>
      </c>
      <c r="P95" s="38">
        <v>2</v>
      </c>
      <c r="Q95" s="38">
        <v>2</v>
      </c>
      <c r="R95" s="7"/>
      <c r="S95" s="7"/>
      <c r="T95" s="7"/>
      <c r="U95" s="7" t="s">
        <v>30</v>
      </c>
      <c r="V95" s="9">
        <v>42775.634444444397</v>
      </c>
      <c r="W95" s="7" t="s">
        <v>476</v>
      </c>
      <c r="X95" s="7" t="s">
        <v>444</v>
      </c>
      <c r="Y95" s="7" t="s">
        <v>477</v>
      </c>
      <c r="Z95" s="48" t="s">
        <v>1802</v>
      </c>
      <c r="AA95" s="10"/>
    </row>
    <row r="96" spans="1:27" ht="39.950000000000003" customHeight="1" x14ac:dyDescent="0.25">
      <c r="A96" s="7" t="s">
        <v>598</v>
      </c>
      <c r="B96" s="7">
        <v>913947</v>
      </c>
      <c r="C96" s="7">
        <v>1482884</v>
      </c>
      <c r="D96" s="7">
        <v>3</v>
      </c>
      <c r="E96" s="8">
        <v>42461</v>
      </c>
      <c r="F96" s="7">
        <v>2095</v>
      </c>
      <c r="G96" s="7" t="s">
        <v>137</v>
      </c>
      <c r="H96" s="7" t="s">
        <v>25</v>
      </c>
      <c r="I96" s="7" t="str">
        <f t="shared" si="3"/>
        <v>2095 FULTON ST</v>
      </c>
      <c r="J96" s="7" t="s">
        <v>599</v>
      </c>
      <c r="K96" s="7" t="s">
        <v>122</v>
      </c>
      <c r="L96" s="7" t="str">
        <f t="shared" si="2"/>
        <v>1189018</v>
      </c>
      <c r="M96" s="7">
        <v>80000</v>
      </c>
      <c r="N96" s="7" t="s">
        <v>29</v>
      </c>
      <c r="O96" s="7" t="s">
        <v>29</v>
      </c>
      <c r="P96" s="38">
        <v>8</v>
      </c>
      <c r="Q96" s="38">
        <v>2</v>
      </c>
      <c r="R96" s="7"/>
      <c r="S96" s="7"/>
      <c r="T96" s="7"/>
      <c r="U96" s="7" t="s">
        <v>30</v>
      </c>
      <c r="V96" s="9">
        <v>42972.589097222197</v>
      </c>
      <c r="W96" s="7" t="s">
        <v>600</v>
      </c>
      <c r="X96" s="7" t="s">
        <v>571</v>
      </c>
      <c r="Y96" s="7" t="s">
        <v>601</v>
      </c>
      <c r="Z96" s="48" t="s">
        <v>1801</v>
      </c>
      <c r="AA96" s="7" t="s">
        <v>342</v>
      </c>
    </row>
    <row r="97" spans="1:27" ht="39.950000000000003" customHeight="1" x14ac:dyDescent="0.25">
      <c r="A97" s="7" t="s">
        <v>375</v>
      </c>
      <c r="B97" s="7">
        <v>830129</v>
      </c>
      <c r="C97" s="7">
        <v>1312851</v>
      </c>
      <c r="D97" s="7">
        <v>3</v>
      </c>
      <c r="E97" s="8">
        <v>41627</v>
      </c>
      <c r="F97" s="7">
        <v>41</v>
      </c>
      <c r="G97" s="7" t="s">
        <v>376</v>
      </c>
      <c r="H97" s="7" t="s">
        <v>25</v>
      </c>
      <c r="I97" s="7" t="str">
        <f t="shared" si="3"/>
        <v>41 LAFAYETTE ST</v>
      </c>
      <c r="J97" s="7" t="s">
        <v>327</v>
      </c>
      <c r="K97" s="7" t="s">
        <v>377</v>
      </c>
      <c r="L97" s="7" t="str">
        <f t="shared" si="2"/>
        <v>3511066</v>
      </c>
      <c r="M97" s="7">
        <v>165000</v>
      </c>
      <c r="N97" s="7" t="s">
        <v>29</v>
      </c>
      <c r="O97" s="7" t="s">
        <v>29</v>
      </c>
      <c r="P97" s="38">
        <v>6</v>
      </c>
      <c r="Q97" s="38">
        <v>2</v>
      </c>
      <c r="R97" s="7"/>
      <c r="S97" s="7"/>
      <c r="T97" s="7"/>
      <c r="U97" s="7" t="s">
        <v>30</v>
      </c>
      <c r="V97" s="9">
        <v>42815.323657407404</v>
      </c>
      <c r="W97" s="7" t="s">
        <v>378</v>
      </c>
      <c r="X97" s="7" t="s">
        <v>95</v>
      </c>
      <c r="Y97" s="7" t="s">
        <v>379</v>
      </c>
      <c r="Z97" s="48" t="s">
        <v>1801</v>
      </c>
      <c r="AA97" s="7" t="s">
        <v>294</v>
      </c>
    </row>
    <row r="98" spans="1:27" ht="39.950000000000003" customHeight="1" x14ac:dyDescent="0.25">
      <c r="A98" s="25" t="s">
        <v>1504</v>
      </c>
      <c r="B98" s="25">
        <v>940073</v>
      </c>
      <c r="D98" s="25">
        <v>8</v>
      </c>
      <c r="F98" s="25">
        <v>4022</v>
      </c>
      <c r="G98" s="15" t="s">
        <v>396</v>
      </c>
      <c r="H98" s="25" t="s">
        <v>25</v>
      </c>
      <c r="I98" s="7" t="str">
        <f t="shared" si="3"/>
        <v>4022 24TH ST</v>
      </c>
      <c r="J98" s="25" t="s">
        <v>397</v>
      </c>
      <c r="K98" s="25" t="s">
        <v>82</v>
      </c>
      <c r="L98" s="7" t="str">
        <f t="shared" si="2"/>
        <v>3656010</v>
      </c>
      <c r="N98" s="25" t="s">
        <v>269</v>
      </c>
      <c r="O98" s="25" t="s">
        <v>29</v>
      </c>
      <c r="P98" s="39">
        <v>4</v>
      </c>
      <c r="Q98" s="39">
        <v>2</v>
      </c>
      <c r="R98" s="10"/>
      <c r="S98" s="10"/>
      <c r="T98" s="10"/>
      <c r="U98" s="25" t="s">
        <v>30</v>
      </c>
      <c r="V98" s="28">
        <v>42908.474999999999</v>
      </c>
      <c r="X98" s="25" t="s">
        <v>28</v>
      </c>
      <c r="Z98" s="48" t="s">
        <v>1802</v>
      </c>
    </row>
    <row r="99" spans="1:27" ht="39.950000000000003" customHeight="1" x14ac:dyDescent="0.25">
      <c r="A99" s="25" t="s">
        <v>1519</v>
      </c>
      <c r="B99" s="25">
        <v>830123</v>
      </c>
      <c r="D99" s="25">
        <v>3</v>
      </c>
      <c r="F99" s="25">
        <v>1049</v>
      </c>
      <c r="G99" s="15" t="s">
        <v>326</v>
      </c>
      <c r="H99" s="25" t="s">
        <v>25</v>
      </c>
      <c r="I99" s="7" t="str">
        <f t="shared" si="3"/>
        <v>1049 MINNA ST</v>
      </c>
      <c r="J99" s="25" t="s">
        <v>327</v>
      </c>
      <c r="K99" s="25" t="s">
        <v>377</v>
      </c>
      <c r="L99" s="7" t="str">
        <f t="shared" si="2"/>
        <v>3511066</v>
      </c>
      <c r="N99" s="25" t="s">
        <v>29</v>
      </c>
      <c r="O99" s="25" t="s">
        <v>29</v>
      </c>
      <c r="P99" s="39">
        <v>6</v>
      </c>
      <c r="Q99" s="39">
        <v>2</v>
      </c>
      <c r="R99" s="27"/>
      <c r="S99" s="10"/>
      <c r="T99" s="10"/>
      <c r="U99" s="25" t="s">
        <v>30</v>
      </c>
      <c r="V99" s="28">
        <v>42818.389872685184</v>
      </c>
      <c r="X99" s="25" t="s">
        <v>95</v>
      </c>
      <c r="Z99" s="48" t="s">
        <v>1801</v>
      </c>
    </row>
    <row r="100" spans="1:27" ht="39.950000000000003" customHeight="1" x14ac:dyDescent="0.25">
      <c r="A100" s="25" t="s">
        <v>1505</v>
      </c>
      <c r="B100" s="25">
        <v>808833</v>
      </c>
      <c r="D100" s="25">
        <v>2</v>
      </c>
      <c r="F100" s="25">
        <v>546</v>
      </c>
      <c r="G100" s="15" t="s">
        <v>1534</v>
      </c>
      <c r="H100" s="25" t="s">
        <v>65</v>
      </c>
      <c r="I100" s="7" t="str">
        <f t="shared" si="3"/>
        <v>546 34TH AV</v>
      </c>
      <c r="J100" s="25" t="s">
        <v>1548</v>
      </c>
      <c r="K100" s="25" t="s">
        <v>567</v>
      </c>
      <c r="L100" s="7" t="str">
        <f t="shared" si="2"/>
        <v>1511034</v>
      </c>
      <c r="N100" s="25" t="s">
        <v>28</v>
      </c>
      <c r="O100" s="25" t="s">
        <v>269</v>
      </c>
      <c r="P100" s="39">
        <v>2</v>
      </c>
      <c r="Q100" s="39">
        <v>2</v>
      </c>
      <c r="R100" s="27"/>
      <c r="S100" s="10"/>
      <c r="T100" s="10"/>
      <c r="U100" s="25" t="s">
        <v>30</v>
      </c>
      <c r="V100" s="28">
        <v>42936.492002314815</v>
      </c>
      <c r="X100" s="25" t="s">
        <v>179</v>
      </c>
      <c r="Z100" s="48" t="s">
        <v>1802</v>
      </c>
    </row>
    <row r="101" spans="1:27" ht="39.950000000000003" customHeight="1" x14ac:dyDescent="0.25">
      <c r="A101" s="25" t="s">
        <v>1525</v>
      </c>
      <c r="B101" s="25">
        <v>789327</v>
      </c>
      <c r="D101" s="25">
        <v>2</v>
      </c>
      <c r="F101" s="25">
        <v>2869</v>
      </c>
      <c r="G101" s="15" t="s">
        <v>1540</v>
      </c>
      <c r="H101" s="25" t="s">
        <v>65</v>
      </c>
      <c r="I101" s="7" t="str">
        <f t="shared" si="3"/>
        <v>2869 SAN BRUNO AV</v>
      </c>
      <c r="J101" s="25" t="s">
        <v>419</v>
      </c>
      <c r="K101" s="25" t="s">
        <v>414</v>
      </c>
      <c r="L101" s="7" t="str">
        <f t="shared" si="2"/>
        <v>5457037</v>
      </c>
      <c r="N101" s="25" t="s">
        <v>28</v>
      </c>
      <c r="O101" s="25" t="s">
        <v>269</v>
      </c>
      <c r="P101" s="39">
        <v>2</v>
      </c>
      <c r="Q101" s="39">
        <v>2</v>
      </c>
      <c r="R101" s="27"/>
      <c r="S101" s="10"/>
      <c r="T101" s="10"/>
      <c r="U101" s="25" t="s">
        <v>30</v>
      </c>
      <c r="V101" s="28">
        <v>42741.59003472222</v>
      </c>
      <c r="X101" s="25" t="s">
        <v>421</v>
      </c>
      <c r="Z101" s="48" t="s">
        <v>1802</v>
      </c>
    </row>
    <row r="102" spans="1:27" ht="39.950000000000003" customHeight="1" x14ac:dyDescent="0.25">
      <c r="A102" s="25" t="s">
        <v>1526</v>
      </c>
      <c r="B102" s="25">
        <v>789326</v>
      </c>
      <c r="D102" s="25">
        <v>2</v>
      </c>
      <c r="F102" s="25">
        <v>2877</v>
      </c>
      <c r="G102" s="15" t="s">
        <v>1540</v>
      </c>
      <c r="H102" s="25" t="s">
        <v>65</v>
      </c>
      <c r="I102" s="7" t="str">
        <f t="shared" si="3"/>
        <v>2877 SAN BRUNO AV</v>
      </c>
      <c r="J102" s="25" t="s">
        <v>419</v>
      </c>
      <c r="K102" s="25" t="s">
        <v>414</v>
      </c>
      <c r="L102" s="7" t="str">
        <f t="shared" si="2"/>
        <v>5457037</v>
      </c>
      <c r="N102" s="25" t="s">
        <v>28</v>
      </c>
      <c r="O102" s="25" t="s">
        <v>269</v>
      </c>
      <c r="P102" s="39">
        <v>2</v>
      </c>
      <c r="Q102" s="39">
        <v>2</v>
      </c>
      <c r="R102" s="27"/>
      <c r="S102" s="10"/>
      <c r="T102" s="10"/>
      <c r="U102" s="25" t="s">
        <v>30</v>
      </c>
      <c r="V102" s="28">
        <v>42741.588333333333</v>
      </c>
      <c r="X102" s="25" t="s">
        <v>421</v>
      </c>
      <c r="Z102" s="48" t="s">
        <v>1802</v>
      </c>
    </row>
    <row r="103" spans="1:27" ht="39.950000000000003" customHeight="1" x14ac:dyDescent="0.25">
      <c r="A103" s="25" t="s">
        <v>1527</v>
      </c>
      <c r="B103" s="25">
        <v>789325</v>
      </c>
      <c r="D103" s="25">
        <v>2</v>
      </c>
      <c r="F103" s="25">
        <v>2889</v>
      </c>
      <c r="G103" s="15" t="s">
        <v>1540</v>
      </c>
      <c r="H103" s="25" t="s">
        <v>65</v>
      </c>
      <c r="I103" s="7" t="str">
        <f t="shared" si="3"/>
        <v>2889 SAN BRUNO AV</v>
      </c>
      <c r="J103" s="25" t="s">
        <v>419</v>
      </c>
      <c r="K103" s="25" t="s">
        <v>414</v>
      </c>
      <c r="L103" s="7" t="str">
        <f t="shared" si="2"/>
        <v>5457037</v>
      </c>
      <c r="N103" s="25" t="s">
        <v>28</v>
      </c>
      <c r="O103" s="25" t="s">
        <v>269</v>
      </c>
      <c r="P103" s="39">
        <v>2</v>
      </c>
      <c r="Q103" s="39">
        <v>2</v>
      </c>
      <c r="R103" s="27"/>
      <c r="S103" s="10"/>
      <c r="T103" s="10"/>
      <c r="U103" s="25" t="s">
        <v>30</v>
      </c>
      <c r="V103" s="28">
        <v>42741.583506944444</v>
      </c>
      <c r="X103" s="25" t="s">
        <v>421</v>
      </c>
      <c r="Z103" s="48" t="s">
        <v>1802</v>
      </c>
    </row>
    <row r="104" spans="1:27" ht="39.950000000000003" customHeight="1" x14ac:dyDescent="0.25">
      <c r="A104" s="25" t="s">
        <v>1528</v>
      </c>
      <c r="B104" s="25">
        <v>789324</v>
      </c>
      <c r="D104" s="25">
        <v>2</v>
      </c>
      <c r="F104" s="25">
        <v>2895</v>
      </c>
      <c r="G104" s="15" t="s">
        <v>1540</v>
      </c>
      <c r="H104" s="25" t="s">
        <v>65</v>
      </c>
      <c r="I104" s="7" t="str">
        <f t="shared" si="3"/>
        <v>2895 SAN BRUNO AV</v>
      </c>
      <c r="J104" s="25" t="s">
        <v>419</v>
      </c>
      <c r="K104" s="25" t="s">
        <v>414</v>
      </c>
      <c r="L104" s="7" t="str">
        <f t="shared" si="2"/>
        <v>5457037</v>
      </c>
      <c r="N104" s="25" t="s">
        <v>28</v>
      </c>
      <c r="O104" s="25" t="s">
        <v>269</v>
      </c>
      <c r="P104" s="39">
        <v>2</v>
      </c>
      <c r="Q104" s="39">
        <v>2</v>
      </c>
      <c r="R104" s="27"/>
      <c r="S104" s="10"/>
      <c r="T104" s="10"/>
      <c r="U104" s="25" t="s">
        <v>30</v>
      </c>
      <c r="V104" s="28">
        <v>42741.587037037039</v>
      </c>
      <c r="X104" s="25" t="s">
        <v>42</v>
      </c>
      <c r="Z104" s="48" t="s">
        <v>1802</v>
      </c>
    </row>
    <row r="105" spans="1:27" ht="39.950000000000003" customHeight="1" x14ac:dyDescent="0.25">
      <c r="D105" s="23">
        <v>3</v>
      </c>
      <c r="E105" s="29">
        <v>42116</v>
      </c>
      <c r="F105" s="23">
        <v>1354</v>
      </c>
      <c r="G105" s="23" t="s">
        <v>764</v>
      </c>
      <c r="H105" s="23" t="s">
        <v>65</v>
      </c>
      <c r="I105" s="30" t="s">
        <v>1571</v>
      </c>
      <c r="J105" s="23">
        <v>1781</v>
      </c>
      <c r="K105" s="23">
        <v>33</v>
      </c>
      <c r="L105" s="23">
        <v>1781033</v>
      </c>
      <c r="N105" s="7" t="s">
        <v>373</v>
      </c>
      <c r="O105" s="7" t="s">
        <v>269</v>
      </c>
      <c r="P105" s="41">
        <v>1</v>
      </c>
      <c r="Q105" s="41">
        <v>2</v>
      </c>
      <c r="U105" s="23" t="s">
        <v>30</v>
      </c>
      <c r="V105" s="29">
        <v>42997</v>
      </c>
      <c r="W105" s="31" t="s">
        <v>1572</v>
      </c>
      <c r="X105" s="23" t="s">
        <v>767</v>
      </c>
      <c r="Y105" s="23">
        <v>1781033</v>
      </c>
      <c r="Z105" s="49" t="s">
        <v>1802</v>
      </c>
      <c r="AA105" s="23" t="s">
        <v>342</v>
      </c>
    </row>
    <row r="106" spans="1:27" ht="39.950000000000003" customHeight="1" x14ac:dyDescent="0.25">
      <c r="D106" s="23">
        <v>3</v>
      </c>
      <c r="E106" s="29">
        <v>42295</v>
      </c>
      <c r="F106" s="23">
        <v>263</v>
      </c>
      <c r="G106" s="23" t="s">
        <v>1307</v>
      </c>
      <c r="H106" s="23" t="s">
        <v>25</v>
      </c>
      <c r="I106" s="30" t="s">
        <v>1573</v>
      </c>
      <c r="J106" s="23">
        <v>7086</v>
      </c>
      <c r="K106" s="23">
        <v>6</v>
      </c>
      <c r="L106" s="23">
        <v>7086006</v>
      </c>
      <c r="N106" s="7" t="s">
        <v>373</v>
      </c>
      <c r="O106" s="7" t="s">
        <v>269</v>
      </c>
      <c r="P106" s="41">
        <v>1</v>
      </c>
      <c r="Q106" s="41">
        <v>2</v>
      </c>
      <c r="U106" s="23" t="s">
        <v>30</v>
      </c>
      <c r="V106" s="29">
        <v>42842</v>
      </c>
      <c r="W106" s="31" t="s">
        <v>1309</v>
      </c>
      <c r="X106" s="23" t="s">
        <v>1574</v>
      </c>
      <c r="Y106" s="23">
        <v>7806006</v>
      </c>
      <c r="Z106" s="49" t="s">
        <v>1802</v>
      </c>
      <c r="AA106" s="23" t="s">
        <v>342</v>
      </c>
    </row>
    <row r="107" spans="1:27" ht="39.950000000000003" customHeight="1" x14ac:dyDescent="0.25">
      <c r="A107" s="7" t="s">
        <v>541</v>
      </c>
      <c r="B107" s="7">
        <v>870736</v>
      </c>
      <c r="C107" s="7">
        <v>1395261</v>
      </c>
      <c r="D107" s="7">
        <v>8</v>
      </c>
      <c r="E107" s="8">
        <v>42048</v>
      </c>
      <c r="F107" s="7">
        <v>1036</v>
      </c>
      <c r="G107" s="7" t="s">
        <v>542</v>
      </c>
      <c r="H107" s="7" t="s">
        <v>25</v>
      </c>
      <c r="I107" s="7" t="str">
        <f t="shared" ref="I107:I170" si="4">CONCATENATE(F107," ",G107," ",H107)</f>
        <v>1036 POLK ST</v>
      </c>
      <c r="J107" s="7" t="s">
        <v>543</v>
      </c>
      <c r="K107" s="7" t="s">
        <v>87</v>
      </c>
      <c r="L107" s="7" t="str">
        <f t="shared" ref="L107:L138" si="5">CONCATENATE(J107,K107)</f>
        <v>0693015</v>
      </c>
      <c r="M107" s="7">
        <v>89000</v>
      </c>
      <c r="N107" s="7" t="s">
        <v>29</v>
      </c>
      <c r="O107" s="7" t="s">
        <v>29</v>
      </c>
      <c r="P107" s="38">
        <v>37</v>
      </c>
      <c r="Q107" s="38">
        <v>1</v>
      </c>
      <c r="R107" s="7"/>
      <c r="S107" s="7"/>
      <c r="T107" s="7"/>
      <c r="U107" s="7" t="s">
        <v>30</v>
      </c>
      <c r="V107" s="9">
        <v>42804.6766319444</v>
      </c>
      <c r="W107" s="7" t="s">
        <v>544</v>
      </c>
      <c r="X107" s="7" t="s">
        <v>346</v>
      </c>
      <c r="Y107" s="7" t="s">
        <v>545</v>
      </c>
      <c r="Z107" s="7" t="s">
        <v>1799</v>
      </c>
      <c r="AA107" s="7" t="s">
        <v>294</v>
      </c>
    </row>
    <row r="108" spans="1:27" ht="39.950000000000003" customHeight="1" x14ac:dyDescent="0.25">
      <c r="A108" s="7" t="s">
        <v>478</v>
      </c>
      <c r="B108" s="7">
        <v>938641</v>
      </c>
      <c r="C108" s="7">
        <v>1533095</v>
      </c>
      <c r="D108" s="7">
        <v>8</v>
      </c>
      <c r="E108" s="8">
        <v>42695</v>
      </c>
      <c r="F108" s="7">
        <v>2300</v>
      </c>
      <c r="G108" s="7" t="s">
        <v>479</v>
      </c>
      <c r="H108" s="7" t="s">
        <v>25</v>
      </c>
      <c r="I108" s="7" t="str">
        <f t="shared" si="4"/>
        <v>2300 MASON ST</v>
      </c>
      <c r="J108" s="7" t="s">
        <v>480</v>
      </c>
      <c r="K108" s="7" t="s">
        <v>414</v>
      </c>
      <c r="L108" s="7" t="str">
        <f t="shared" si="5"/>
        <v>0041037</v>
      </c>
      <c r="M108" s="7">
        <v>250000</v>
      </c>
      <c r="N108" s="7" t="s">
        <v>74</v>
      </c>
      <c r="O108" s="7" t="s">
        <v>373</v>
      </c>
      <c r="P108" s="38">
        <v>1</v>
      </c>
      <c r="Q108" s="38">
        <v>1</v>
      </c>
      <c r="R108" s="7"/>
      <c r="S108" s="7"/>
      <c r="T108" s="7"/>
      <c r="U108" s="7" t="s">
        <v>30</v>
      </c>
      <c r="V108" s="9">
        <v>42958.481793981497</v>
      </c>
      <c r="W108" s="7" t="s">
        <v>481</v>
      </c>
      <c r="X108" s="7" t="s">
        <v>482</v>
      </c>
      <c r="Y108" s="7" t="s">
        <v>483</v>
      </c>
      <c r="Z108" s="7">
        <v>1</v>
      </c>
      <c r="AA108" s="7" t="s">
        <v>181</v>
      </c>
    </row>
    <row r="109" spans="1:27" ht="39.950000000000003" customHeight="1" x14ac:dyDescent="0.25">
      <c r="A109" s="7" t="s">
        <v>576</v>
      </c>
      <c r="B109" s="7">
        <v>740608</v>
      </c>
      <c r="C109" s="7">
        <v>1131546</v>
      </c>
      <c r="D109" s="7">
        <v>2</v>
      </c>
      <c r="E109" s="8">
        <v>40589</v>
      </c>
      <c r="F109" s="7">
        <v>2712</v>
      </c>
      <c r="G109" s="7" t="s">
        <v>577</v>
      </c>
      <c r="H109" s="7" t="s">
        <v>578</v>
      </c>
      <c r="I109" s="7" t="str">
        <f t="shared" si="4"/>
        <v>2712 BROADWAY *</v>
      </c>
      <c r="J109" s="7" t="s">
        <v>579</v>
      </c>
      <c r="K109" s="7" t="s">
        <v>230</v>
      </c>
      <c r="L109" s="7" t="str">
        <f t="shared" si="5"/>
        <v>0959008</v>
      </c>
      <c r="M109" s="7">
        <v>2000000</v>
      </c>
      <c r="N109" s="7" t="s">
        <v>28</v>
      </c>
      <c r="O109" s="7" t="s">
        <v>373</v>
      </c>
      <c r="P109" s="38">
        <v>1</v>
      </c>
      <c r="Q109" s="38">
        <v>1</v>
      </c>
      <c r="R109" s="7"/>
      <c r="S109" s="7"/>
      <c r="T109" s="7"/>
      <c r="U109" s="7" t="s">
        <v>30</v>
      </c>
      <c r="V109" s="9">
        <v>42788.541863425897</v>
      </c>
      <c r="W109" s="7" t="s">
        <v>580</v>
      </c>
      <c r="X109" s="7" t="s">
        <v>166</v>
      </c>
      <c r="Y109" s="7" t="s">
        <v>581</v>
      </c>
      <c r="Z109" s="7">
        <v>1</v>
      </c>
      <c r="AA109" s="10"/>
    </row>
    <row r="110" spans="1:27" ht="39.950000000000003" customHeight="1" x14ac:dyDescent="0.25">
      <c r="A110" s="7" t="s">
        <v>484</v>
      </c>
      <c r="B110" s="7">
        <v>910008</v>
      </c>
      <c r="C110" s="7">
        <v>1474917</v>
      </c>
      <c r="D110" s="7">
        <v>3</v>
      </c>
      <c r="E110" s="8">
        <v>42425</v>
      </c>
      <c r="F110" s="7">
        <v>853</v>
      </c>
      <c r="G110" s="7" t="s">
        <v>233</v>
      </c>
      <c r="H110" s="7" t="s">
        <v>25</v>
      </c>
      <c r="I110" s="7" t="str">
        <f t="shared" si="4"/>
        <v>853 LOMBARD ST</v>
      </c>
      <c r="J110" s="7" t="s">
        <v>485</v>
      </c>
      <c r="K110" s="7" t="s">
        <v>486</v>
      </c>
      <c r="L110" s="7" t="str">
        <f t="shared" si="5"/>
        <v>0073018B</v>
      </c>
      <c r="M110" s="7">
        <v>55000</v>
      </c>
      <c r="N110" s="7" t="s">
        <v>269</v>
      </c>
      <c r="O110" s="7" t="s">
        <v>29</v>
      </c>
      <c r="P110" s="38">
        <v>3</v>
      </c>
      <c r="Q110" s="38">
        <v>1</v>
      </c>
      <c r="R110" s="7"/>
      <c r="S110" s="7"/>
      <c r="T110" s="7"/>
      <c r="U110" s="7" t="s">
        <v>30</v>
      </c>
      <c r="V110" s="9">
        <v>42835.322222222203</v>
      </c>
      <c r="W110" s="7" t="s">
        <v>487</v>
      </c>
      <c r="X110" s="7" t="s">
        <v>488</v>
      </c>
      <c r="Y110" s="7" t="s">
        <v>489</v>
      </c>
      <c r="Z110" s="48" t="s">
        <v>1802</v>
      </c>
      <c r="AA110" s="7" t="s">
        <v>294</v>
      </c>
    </row>
    <row r="111" spans="1:27" ht="39.950000000000003" customHeight="1" x14ac:dyDescent="0.25">
      <c r="A111" s="7" t="s">
        <v>490</v>
      </c>
      <c r="B111" s="7">
        <v>908212</v>
      </c>
      <c r="C111" s="7">
        <v>1471235</v>
      </c>
      <c r="D111" s="7">
        <v>3</v>
      </c>
      <c r="E111" s="8">
        <v>42405</v>
      </c>
      <c r="F111" s="7">
        <v>2138</v>
      </c>
      <c r="G111" s="7" t="s">
        <v>491</v>
      </c>
      <c r="H111" s="7" t="s">
        <v>25</v>
      </c>
      <c r="I111" s="7" t="str">
        <f t="shared" si="4"/>
        <v>2138 JONES ST</v>
      </c>
      <c r="J111" s="7" t="s">
        <v>492</v>
      </c>
      <c r="K111" s="7" t="s">
        <v>112</v>
      </c>
      <c r="L111" s="7" t="str">
        <f t="shared" si="5"/>
        <v>0092027</v>
      </c>
      <c r="M111" s="7">
        <v>16500</v>
      </c>
      <c r="N111" s="7" t="s">
        <v>29</v>
      </c>
      <c r="O111" s="7" t="s">
        <v>29</v>
      </c>
      <c r="P111" s="38">
        <v>6</v>
      </c>
      <c r="Q111" s="38">
        <v>1</v>
      </c>
      <c r="R111" s="7"/>
      <c r="S111" s="7"/>
      <c r="T111" s="7"/>
      <c r="U111" s="7" t="s">
        <v>30</v>
      </c>
      <c r="V111" s="9">
        <v>42794.637118055602</v>
      </c>
      <c r="W111" s="7" t="s">
        <v>493</v>
      </c>
      <c r="X111" s="7" t="s">
        <v>494</v>
      </c>
      <c r="Y111" s="7" t="s">
        <v>495</v>
      </c>
      <c r="Z111" s="48" t="s">
        <v>1801</v>
      </c>
      <c r="AA111" s="7" t="s">
        <v>294</v>
      </c>
    </row>
    <row r="112" spans="1:27" ht="39.950000000000003" customHeight="1" x14ac:dyDescent="0.25">
      <c r="A112" s="7" t="s">
        <v>497</v>
      </c>
      <c r="B112" s="7">
        <v>884883</v>
      </c>
      <c r="C112" s="7">
        <v>1423930</v>
      </c>
      <c r="D112" s="7">
        <v>3</v>
      </c>
      <c r="E112" s="8">
        <v>42181</v>
      </c>
      <c r="F112" s="7">
        <v>471</v>
      </c>
      <c r="G112" s="7" t="s">
        <v>496</v>
      </c>
      <c r="H112" s="7" t="s">
        <v>25</v>
      </c>
      <c r="I112" s="7" t="str">
        <f t="shared" si="4"/>
        <v>471 UNION ST</v>
      </c>
      <c r="J112" s="7" t="s">
        <v>498</v>
      </c>
      <c r="K112" s="7" t="s">
        <v>54</v>
      </c>
      <c r="L112" s="7" t="str">
        <f t="shared" si="5"/>
        <v>0115022</v>
      </c>
      <c r="M112" s="7">
        <v>86000</v>
      </c>
      <c r="N112" s="7" t="s">
        <v>29</v>
      </c>
      <c r="O112" s="7" t="s">
        <v>29</v>
      </c>
      <c r="P112" s="38">
        <v>6</v>
      </c>
      <c r="Q112" s="38">
        <v>1</v>
      </c>
      <c r="R112" s="7"/>
      <c r="S112" s="7"/>
      <c r="T112" s="7"/>
      <c r="U112" s="7" t="s">
        <v>30</v>
      </c>
      <c r="V112" s="9">
        <v>42963.6395486111</v>
      </c>
      <c r="W112" s="7" t="s">
        <v>499</v>
      </c>
      <c r="X112" s="7" t="s">
        <v>500</v>
      </c>
      <c r="Y112" s="7" t="s">
        <v>501</v>
      </c>
      <c r="Z112" s="48" t="s">
        <v>1801</v>
      </c>
      <c r="AA112" s="7" t="s">
        <v>342</v>
      </c>
    </row>
    <row r="113" spans="1:27" ht="39.950000000000003" customHeight="1" x14ac:dyDescent="0.25">
      <c r="A113" s="7" t="s">
        <v>503</v>
      </c>
      <c r="B113" s="7">
        <v>871867</v>
      </c>
      <c r="C113" s="7">
        <v>1397556</v>
      </c>
      <c r="D113" s="7">
        <v>3</v>
      </c>
      <c r="E113" s="8">
        <v>42060</v>
      </c>
      <c r="F113" s="7">
        <v>1637</v>
      </c>
      <c r="G113" s="7" t="s">
        <v>504</v>
      </c>
      <c r="H113" s="7" t="s">
        <v>25</v>
      </c>
      <c r="I113" s="7" t="str">
        <f t="shared" si="4"/>
        <v>1637 HYDE ST</v>
      </c>
      <c r="J113" s="7" t="s">
        <v>505</v>
      </c>
      <c r="K113" s="7" t="s">
        <v>506</v>
      </c>
      <c r="L113" s="7" t="str">
        <f t="shared" si="5"/>
        <v>0154004</v>
      </c>
      <c r="M113" s="7">
        <v>140000</v>
      </c>
      <c r="N113" s="7" t="s">
        <v>29</v>
      </c>
      <c r="O113" s="7" t="s">
        <v>29</v>
      </c>
      <c r="P113" s="38">
        <v>7</v>
      </c>
      <c r="Q113" s="38">
        <v>1</v>
      </c>
      <c r="R113" s="7"/>
      <c r="S113" s="7"/>
      <c r="T113" s="7"/>
      <c r="U113" s="7" t="s">
        <v>30</v>
      </c>
      <c r="V113" s="9">
        <v>43056.476863425902</v>
      </c>
      <c r="W113" s="7" t="s">
        <v>507</v>
      </c>
      <c r="X113" s="7" t="s">
        <v>500</v>
      </c>
      <c r="Y113" s="7" t="s">
        <v>508</v>
      </c>
      <c r="Z113" s="48" t="s">
        <v>1801</v>
      </c>
      <c r="AA113" s="7" t="s">
        <v>342</v>
      </c>
    </row>
    <row r="114" spans="1:27" ht="39.950000000000003" customHeight="1" x14ac:dyDescent="0.25">
      <c r="A114" s="7" t="s">
        <v>509</v>
      </c>
      <c r="B114" s="7">
        <v>917850</v>
      </c>
      <c r="C114" s="7">
        <v>1490820</v>
      </c>
      <c r="D114" s="7">
        <v>3</v>
      </c>
      <c r="E114" s="8">
        <v>42496</v>
      </c>
      <c r="F114" s="7">
        <v>1139</v>
      </c>
      <c r="G114" s="7" t="s">
        <v>510</v>
      </c>
      <c r="H114" s="7" t="s">
        <v>65</v>
      </c>
      <c r="I114" s="7" t="str">
        <f t="shared" si="4"/>
        <v>1139 PACIFIC AV</v>
      </c>
      <c r="J114" s="7" t="s">
        <v>511</v>
      </c>
      <c r="K114" s="7" t="s">
        <v>423</v>
      </c>
      <c r="L114" s="7" t="str">
        <f t="shared" si="5"/>
        <v>0182032</v>
      </c>
      <c r="M114" s="7">
        <v>88300</v>
      </c>
      <c r="N114" s="7" t="s">
        <v>29</v>
      </c>
      <c r="O114" s="7" t="s">
        <v>29</v>
      </c>
      <c r="P114" s="38">
        <v>3</v>
      </c>
      <c r="Q114" s="38">
        <v>1</v>
      </c>
      <c r="R114" s="7"/>
      <c r="S114" s="7"/>
      <c r="T114" s="7"/>
      <c r="U114" s="7" t="s">
        <v>30</v>
      </c>
      <c r="V114" s="9">
        <v>42810.638900462996</v>
      </c>
      <c r="W114" s="7" t="s">
        <v>512</v>
      </c>
      <c r="X114" s="7" t="s">
        <v>513</v>
      </c>
      <c r="Y114" s="7" t="s">
        <v>514</v>
      </c>
      <c r="Z114" s="48" t="s">
        <v>1802</v>
      </c>
      <c r="AA114" s="7" t="s">
        <v>342</v>
      </c>
    </row>
    <row r="115" spans="1:27" ht="39.950000000000003" customHeight="1" x14ac:dyDescent="0.25">
      <c r="A115" s="7" t="s">
        <v>515</v>
      </c>
      <c r="B115" s="7">
        <v>887492</v>
      </c>
      <c r="C115" s="7">
        <v>1429234</v>
      </c>
      <c r="D115" s="7">
        <v>3</v>
      </c>
      <c r="E115" s="8">
        <v>42207</v>
      </c>
      <c r="F115" s="7">
        <v>451</v>
      </c>
      <c r="G115" s="7" t="s">
        <v>504</v>
      </c>
      <c r="H115" s="7" t="s">
        <v>25</v>
      </c>
      <c r="I115" s="7" t="str">
        <f t="shared" si="4"/>
        <v>451 HYDE ST</v>
      </c>
      <c r="J115" s="7" t="s">
        <v>516</v>
      </c>
      <c r="K115" s="7" t="s">
        <v>517</v>
      </c>
      <c r="L115" s="7" t="str">
        <f t="shared" si="5"/>
        <v>0321005</v>
      </c>
      <c r="M115" s="7">
        <v>45000</v>
      </c>
      <c r="N115" s="7" t="s">
        <v>29</v>
      </c>
      <c r="O115" s="7" t="s">
        <v>29</v>
      </c>
      <c r="P115" s="38">
        <v>6</v>
      </c>
      <c r="Q115" s="38">
        <v>1</v>
      </c>
      <c r="R115" s="7"/>
      <c r="S115" s="7"/>
      <c r="T115" s="7"/>
      <c r="U115" s="7" t="s">
        <v>30</v>
      </c>
      <c r="V115" s="9">
        <v>42810.597962963002</v>
      </c>
      <c r="W115" s="7" t="s">
        <v>518</v>
      </c>
      <c r="X115" s="7" t="s">
        <v>519</v>
      </c>
      <c r="Y115" s="7" t="s">
        <v>520</v>
      </c>
      <c r="Z115" s="48" t="s">
        <v>1801</v>
      </c>
      <c r="AA115" s="7" t="s">
        <v>342</v>
      </c>
    </row>
    <row r="116" spans="1:27" ht="39.950000000000003" customHeight="1" x14ac:dyDescent="0.25">
      <c r="A116" s="7" t="s">
        <v>521</v>
      </c>
      <c r="B116" s="7">
        <v>949786</v>
      </c>
      <c r="C116" s="7">
        <v>1555791</v>
      </c>
      <c r="D116" s="7">
        <v>8</v>
      </c>
      <c r="E116" s="8">
        <v>42817</v>
      </c>
      <c r="F116" s="7">
        <v>1765</v>
      </c>
      <c r="G116" s="7" t="s">
        <v>522</v>
      </c>
      <c r="H116" s="7" t="s">
        <v>25</v>
      </c>
      <c r="I116" s="7" t="str">
        <f t="shared" si="4"/>
        <v>1765 NORTH POINT ST</v>
      </c>
      <c r="J116" s="7" t="s">
        <v>523</v>
      </c>
      <c r="K116" s="7" t="s">
        <v>275</v>
      </c>
      <c r="L116" s="7" t="str">
        <f t="shared" si="5"/>
        <v>0436F028</v>
      </c>
      <c r="M116" s="7">
        <v>1</v>
      </c>
      <c r="N116" s="7" t="s">
        <v>269</v>
      </c>
      <c r="O116" s="7" t="s">
        <v>29</v>
      </c>
      <c r="P116" s="38">
        <v>3</v>
      </c>
      <c r="Q116" s="38">
        <v>1</v>
      </c>
      <c r="R116" s="7"/>
      <c r="S116" s="7"/>
      <c r="T116" s="7"/>
      <c r="U116" s="7" t="s">
        <v>30</v>
      </c>
      <c r="V116" s="9">
        <v>42824.622013888897</v>
      </c>
      <c r="W116" s="7" t="s">
        <v>524</v>
      </c>
      <c r="X116" s="7" t="s">
        <v>28</v>
      </c>
      <c r="Y116" s="7" t="s">
        <v>525</v>
      </c>
      <c r="Z116" s="48" t="s">
        <v>1802</v>
      </c>
      <c r="AA116" s="7" t="s">
        <v>294</v>
      </c>
    </row>
    <row r="117" spans="1:27" ht="39.950000000000003" customHeight="1" x14ac:dyDescent="0.25">
      <c r="A117" s="7" t="s">
        <v>526</v>
      </c>
      <c r="B117" s="7">
        <v>918397</v>
      </c>
      <c r="C117" s="7">
        <v>1491931</v>
      </c>
      <c r="D117" s="7">
        <v>3</v>
      </c>
      <c r="E117" s="8">
        <v>42502</v>
      </c>
      <c r="F117" s="7">
        <v>1230</v>
      </c>
      <c r="G117" s="7" t="s">
        <v>527</v>
      </c>
      <c r="H117" s="7" t="s">
        <v>25</v>
      </c>
      <c r="I117" s="7" t="str">
        <f t="shared" si="4"/>
        <v>1230 CHESTNUT ST</v>
      </c>
      <c r="J117" s="7" t="s">
        <v>528</v>
      </c>
      <c r="K117" s="7" t="s">
        <v>517</v>
      </c>
      <c r="L117" s="7" t="str">
        <f t="shared" si="5"/>
        <v>0478005</v>
      </c>
      <c r="M117" s="7">
        <v>120000</v>
      </c>
      <c r="N117" s="7" t="s">
        <v>29</v>
      </c>
      <c r="O117" s="7" t="s">
        <v>29</v>
      </c>
      <c r="P117" s="38">
        <v>7</v>
      </c>
      <c r="Q117" s="38">
        <v>1</v>
      </c>
      <c r="R117" s="7"/>
      <c r="S117" s="7"/>
      <c r="T117" s="7"/>
      <c r="U117" s="7" t="s">
        <v>30</v>
      </c>
      <c r="V117" s="9">
        <v>42929.638865740701</v>
      </c>
      <c r="W117" s="7" t="s">
        <v>529</v>
      </c>
      <c r="X117" s="7" t="s">
        <v>519</v>
      </c>
      <c r="Y117" s="7" t="s">
        <v>530</v>
      </c>
      <c r="Z117" s="48" t="s">
        <v>1801</v>
      </c>
      <c r="AA117" s="7" t="s">
        <v>342</v>
      </c>
    </row>
    <row r="118" spans="1:27" ht="39.950000000000003" customHeight="1" x14ac:dyDescent="0.25">
      <c r="A118" s="7" t="s">
        <v>531</v>
      </c>
      <c r="B118" s="7">
        <v>884129</v>
      </c>
      <c r="C118" s="7">
        <v>1422392</v>
      </c>
      <c r="D118" s="7">
        <v>3</v>
      </c>
      <c r="E118" s="8">
        <v>42174</v>
      </c>
      <c r="F118" s="7">
        <v>1555</v>
      </c>
      <c r="G118" s="7" t="s">
        <v>532</v>
      </c>
      <c r="H118" s="7" t="s">
        <v>25</v>
      </c>
      <c r="I118" s="7" t="str">
        <f t="shared" si="4"/>
        <v>1555 FRANCISCO ST</v>
      </c>
      <c r="J118" s="7" t="s">
        <v>533</v>
      </c>
      <c r="K118" s="7" t="s">
        <v>44</v>
      </c>
      <c r="L118" s="7" t="str">
        <f t="shared" si="5"/>
        <v>0482030</v>
      </c>
      <c r="M118" s="7">
        <v>80000</v>
      </c>
      <c r="N118" s="7" t="s">
        <v>269</v>
      </c>
      <c r="O118" s="7" t="s">
        <v>29</v>
      </c>
      <c r="P118" s="38">
        <v>3</v>
      </c>
      <c r="Q118" s="38">
        <v>1</v>
      </c>
      <c r="R118" s="7"/>
      <c r="S118" s="7"/>
      <c r="T118" s="7"/>
      <c r="U118" s="7" t="s">
        <v>30</v>
      </c>
      <c r="V118" s="9">
        <v>42818.542870370402</v>
      </c>
      <c r="W118" s="7" t="s">
        <v>534</v>
      </c>
      <c r="X118" s="7" t="s">
        <v>535</v>
      </c>
      <c r="Y118" s="7" t="s">
        <v>536</v>
      </c>
      <c r="Z118" s="48" t="s">
        <v>1802</v>
      </c>
      <c r="AA118" s="7" t="s">
        <v>294</v>
      </c>
    </row>
    <row r="119" spans="1:27" ht="39.950000000000003" customHeight="1" x14ac:dyDescent="0.25">
      <c r="A119" s="7" t="s">
        <v>537</v>
      </c>
      <c r="B119" s="7">
        <v>880991</v>
      </c>
      <c r="C119" s="7">
        <v>1416027</v>
      </c>
      <c r="D119" s="7">
        <v>3</v>
      </c>
      <c r="E119" s="8">
        <v>42144</v>
      </c>
      <c r="F119" s="7">
        <v>1531</v>
      </c>
      <c r="G119" s="7" t="s">
        <v>532</v>
      </c>
      <c r="H119" s="7" t="s">
        <v>25</v>
      </c>
      <c r="I119" s="7" t="str">
        <f t="shared" si="4"/>
        <v>1531 FRANCISCO ST</v>
      </c>
      <c r="J119" s="7" t="s">
        <v>533</v>
      </c>
      <c r="K119" s="7" t="s">
        <v>538</v>
      </c>
      <c r="L119" s="7" t="str">
        <f t="shared" si="5"/>
        <v>0482033</v>
      </c>
      <c r="M119" s="7">
        <v>88240</v>
      </c>
      <c r="N119" s="7" t="s">
        <v>29</v>
      </c>
      <c r="O119" s="7" t="s">
        <v>29</v>
      </c>
      <c r="P119" s="38">
        <v>9</v>
      </c>
      <c r="Q119" s="38">
        <v>1</v>
      </c>
      <c r="R119" s="7"/>
      <c r="S119" s="7"/>
      <c r="T119" s="7"/>
      <c r="U119" s="7" t="s">
        <v>30</v>
      </c>
      <c r="V119" s="9">
        <v>42906.493587962999</v>
      </c>
      <c r="W119" s="7" t="s">
        <v>539</v>
      </c>
      <c r="X119" s="7" t="s">
        <v>500</v>
      </c>
      <c r="Y119" s="7" t="s">
        <v>540</v>
      </c>
      <c r="Z119" s="48" t="s">
        <v>1801</v>
      </c>
      <c r="AA119" s="7" t="s">
        <v>342</v>
      </c>
    </row>
    <row r="120" spans="1:27" ht="39.950000000000003" customHeight="1" x14ac:dyDescent="0.25">
      <c r="A120" s="7" t="s">
        <v>546</v>
      </c>
      <c r="B120" s="7">
        <v>874718</v>
      </c>
      <c r="C120" s="7">
        <v>1403316</v>
      </c>
      <c r="D120" s="7">
        <v>3</v>
      </c>
      <c r="E120" s="8">
        <v>42086</v>
      </c>
      <c r="F120" s="7">
        <v>1051</v>
      </c>
      <c r="G120" s="7" t="s">
        <v>277</v>
      </c>
      <c r="H120" s="7" t="s">
        <v>25</v>
      </c>
      <c r="I120" s="7" t="str">
        <f t="shared" si="4"/>
        <v>1051 POST ST</v>
      </c>
      <c r="J120" s="7" t="s">
        <v>543</v>
      </c>
      <c r="K120" s="7" t="s">
        <v>54</v>
      </c>
      <c r="L120" s="7" t="str">
        <f t="shared" si="5"/>
        <v>0693022</v>
      </c>
      <c r="M120" s="7">
        <v>60000</v>
      </c>
      <c r="N120" s="7" t="s">
        <v>29</v>
      </c>
      <c r="O120" s="7" t="s">
        <v>29</v>
      </c>
      <c r="P120" s="38">
        <v>28</v>
      </c>
      <c r="Q120" s="38">
        <v>1</v>
      </c>
      <c r="R120" s="7"/>
      <c r="S120" s="7"/>
      <c r="T120" s="7"/>
      <c r="U120" s="7" t="s">
        <v>30</v>
      </c>
      <c r="V120" s="9">
        <v>42852.556157407402</v>
      </c>
      <c r="W120" s="7" t="s">
        <v>547</v>
      </c>
      <c r="X120" s="7" t="s">
        <v>500</v>
      </c>
      <c r="Y120" s="7" t="s">
        <v>548</v>
      </c>
      <c r="Z120" s="7" t="s">
        <v>1799</v>
      </c>
      <c r="AA120" s="7" t="s">
        <v>342</v>
      </c>
    </row>
    <row r="121" spans="1:27" ht="39.950000000000003" customHeight="1" x14ac:dyDescent="0.25">
      <c r="A121" s="7" t="s">
        <v>549</v>
      </c>
      <c r="B121" s="7">
        <v>899802</v>
      </c>
      <c r="C121" s="7">
        <v>1454158</v>
      </c>
      <c r="D121" s="7">
        <v>3</v>
      </c>
      <c r="E121" s="8">
        <v>42317</v>
      </c>
      <c r="F121" s="7">
        <v>620</v>
      </c>
      <c r="G121" s="7" t="s">
        <v>550</v>
      </c>
      <c r="H121" s="7" t="s">
        <v>25</v>
      </c>
      <c r="I121" s="7" t="str">
        <f t="shared" si="4"/>
        <v>620 EDDY ST</v>
      </c>
      <c r="J121" s="7" t="s">
        <v>551</v>
      </c>
      <c r="K121" s="7" t="s">
        <v>154</v>
      </c>
      <c r="L121" s="7" t="str">
        <f t="shared" si="5"/>
        <v>0740009</v>
      </c>
      <c r="M121" s="7">
        <v>55000</v>
      </c>
      <c r="N121" s="7" t="s">
        <v>29</v>
      </c>
      <c r="O121" s="7" t="s">
        <v>29</v>
      </c>
      <c r="P121" s="38">
        <v>35</v>
      </c>
      <c r="Q121" s="38">
        <v>1</v>
      </c>
      <c r="R121" s="7"/>
      <c r="S121" s="7"/>
      <c r="T121" s="7"/>
      <c r="U121" s="7" t="s">
        <v>30</v>
      </c>
      <c r="V121" s="9">
        <v>42858.642430555599</v>
      </c>
      <c r="W121" s="7" t="s">
        <v>552</v>
      </c>
      <c r="X121" s="7" t="s">
        <v>513</v>
      </c>
      <c r="Y121" s="7" t="s">
        <v>553</v>
      </c>
      <c r="Z121" s="7" t="s">
        <v>1799</v>
      </c>
      <c r="AA121" s="7" t="s">
        <v>342</v>
      </c>
    </row>
    <row r="122" spans="1:27" ht="39.950000000000003" customHeight="1" x14ac:dyDescent="0.25">
      <c r="A122" s="7" t="s">
        <v>583</v>
      </c>
      <c r="B122" s="7">
        <v>827768</v>
      </c>
      <c r="C122" s="7">
        <v>1308057</v>
      </c>
      <c r="D122" s="7">
        <v>2</v>
      </c>
      <c r="E122" s="8">
        <v>41600</v>
      </c>
      <c r="F122" s="7">
        <v>1801</v>
      </c>
      <c r="G122" s="7" t="s">
        <v>359</v>
      </c>
      <c r="H122" s="7" t="s">
        <v>25</v>
      </c>
      <c r="I122" s="7" t="str">
        <f t="shared" si="4"/>
        <v>1801 SCOTT ST</v>
      </c>
      <c r="J122" s="7" t="s">
        <v>582</v>
      </c>
      <c r="K122" s="7" t="s">
        <v>48</v>
      </c>
      <c r="L122" s="7" t="str">
        <f t="shared" si="5"/>
        <v>1050007</v>
      </c>
      <c r="M122" s="7">
        <v>267000</v>
      </c>
      <c r="N122" s="7" t="s">
        <v>28</v>
      </c>
      <c r="O122" s="7" t="s">
        <v>373</v>
      </c>
      <c r="P122" s="38">
        <v>1</v>
      </c>
      <c r="Q122" s="38">
        <v>1</v>
      </c>
      <c r="R122" s="7"/>
      <c r="S122" s="7"/>
      <c r="T122" s="7"/>
      <c r="U122" s="7" t="s">
        <v>30</v>
      </c>
      <c r="V122" s="9">
        <v>43091.679652777799</v>
      </c>
      <c r="W122" s="7" t="s">
        <v>584</v>
      </c>
      <c r="X122" s="7" t="s">
        <v>166</v>
      </c>
      <c r="Y122" s="7" t="s">
        <v>585</v>
      </c>
      <c r="Z122" s="7">
        <v>1</v>
      </c>
      <c r="AA122" s="10"/>
    </row>
    <row r="123" spans="1:27" ht="39.950000000000003" customHeight="1" x14ac:dyDescent="0.25">
      <c r="A123" s="7" t="s">
        <v>560</v>
      </c>
      <c r="B123" s="7">
        <v>924932</v>
      </c>
      <c r="C123" s="7">
        <v>1505228</v>
      </c>
      <c r="D123" s="7">
        <v>3</v>
      </c>
      <c r="E123" s="8">
        <v>42566</v>
      </c>
      <c r="F123" s="7">
        <v>710</v>
      </c>
      <c r="G123" s="7" t="s">
        <v>561</v>
      </c>
      <c r="H123" s="7" t="s">
        <v>25</v>
      </c>
      <c r="I123" s="7" t="str">
        <f t="shared" si="4"/>
        <v>710 HAYES ST</v>
      </c>
      <c r="J123" s="7" t="s">
        <v>562</v>
      </c>
      <c r="K123" s="7" t="s">
        <v>230</v>
      </c>
      <c r="L123" s="7" t="str">
        <f t="shared" si="5"/>
        <v>0805008</v>
      </c>
      <c r="M123" s="7">
        <v>23000</v>
      </c>
      <c r="N123" s="7" t="s">
        <v>29</v>
      </c>
      <c r="O123" s="7" t="s">
        <v>29</v>
      </c>
      <c r="P123" s="38">
        <v>4</v>
      </c>
      <c r="Q123" s="38">
        <v>1</v>
      </c>
      <c r="R123" s="7"/>
      <c r="S123" s="7"/>
      <c r="T123" s="7"/>
      <c r="U123" s="7" t="s">
        <v>30</v>
      </c>
      <c r="V123" s="9">
        <v>42828.635231481501</v>
      </c>
      <c r="W123" s="7" t="s">
        <v>563</v>
      </c>
      <c r="X123" s="7" t="s">
        <v>388</v>
      </c>
      <c r="Y123" s="7" t="s">
        <v>564</v>
      </c>
      <c r="Z123" s="48" t="s">
        <v>1802</v>
      </c>
      <c r="AA123" s="7" t="s">
        <v>1497</v>
      </c>
    </row>
    <row r="124" spans="1:27" ht="39.950000000000003" customHeight="1" x14ac:dyDescent="0.25">
      <c r="A124" s="7" t="s">
        <v>565</v>
      </c>
      <c r="B124" s="7">
        <v>875985</v>
      </c>
      <c r="C124" s="7">
        <v>1405888</v>
      </c>
      <c r="D124" s="7">
        <v>3</v>
      </c>
      <c r="E124" s="8">
        <v>42096</v>
      </c>
      <c r="F124" s="7">
        <v>628</v>
      </c>
      <c r="G124" s="7" t="s">
        <v>566</v>
      </c>
      <c r="H124" s="7" t="s">
        <v>25</v>
      </c>
      <c r="I124" s="7" t="str">
        <f t="shared" si="4"/>
        <v>628 IVY ST</v>
      </c>
      <c r="J124" s="7" t="s">
        <v>562</v>
      </c>
      <c r="K124" s="7" t="s">
        <v>567</v>
      </c>
      <c r="L124" s="7" t="str">
        <f t="shared" si="5"/>
        <v>0805034</v>
      </c>
      <c r="M124" s="7">
        <v>80000</v>
      </c>
      <c r="N124" s="7" t="s">
        <v>269</v>
      </c>
      <c r="O124" s="7" t="s">
        <v>29</v>
      </c>
      <c r="P124" s="38">
        <v>3</v>
      </c>
      <c r="Q124" s="38">
        <v>1</v>
      </c>
      <c r="R124" s="7"/>
      <c r="S124" s="7"/>
      <c r="T124" s="7"/>
      <c r="U124" s="7" t="s">
        <v>30</v>
      </c>
      <c r="V124" s="9">
        <v>43061.643796296303</v>
      </c>
      <c r="W124" s="7" t="s">
        <v>568</v>
      </c>
      <c r="X124" s="7" t="s">
        <v>500</v>
      </c>
      <c r="Y124" s="7" t="s">
        <v>569</v>
      </c>
      <c r="Z124" s="48" t="s">
        <v>1802</v>
      </c>
      <c r="AA124" s="7" t="s">
        <v>342</v>
      </c>
    </row>
    <row r="125" spans="1:27" ht="39.950000000000003" customHeight="1" x14ac:dyDescent="0.25">
      <c r="A125" s="7" t="s">
        <v>619</v>
      </c>
      <c r="B125" s="7">
        <v>816442</v>
      </c>
      <c r="C125" s="7">
        <v>1285044</v>
      </c>
      <c r="D125" s="7">
        <v>2</v>
      </c>
      <c r="E125" s="8">
        <v>41486</v>
      </c>
      <c r="F125" s="7">
        <v>1055</v>
      </c>
      <c r="G125" s="7" t="s">
        <v>620</v>
      </c>
      <c r="H125" s="7" t="s">
        <v>25</v>
      </c>
      <c r="I125" s="7" t="str">
        <f t="shared" si="4"/>
        <v>1055 ASHBURY ST</v>
      </c>
      <c r="J125" s="7" t="s">
        <v>621</v>
      </c>
      <c r="K125" s="7" t="s">
        <v>622</v>
      </c>
      <c r="L125" s="7" t="str">
        <f t="shared" si="5"/>
        <v>1269167</v>
      </c>
      <c r="M125" s="7">
        <v>600000</v>
      </c>
      <c r="N125" s="7" t="s">
        <v>28</v>
      </c>
      <c r="O125" s="7" t="s">
        <v>373</v>
      </c>
      <c r="P125" s="38">
        <v>1</v>
      </c>
      <c r="Q125" s="38">
        <v>1</v>
      </c>
      <c r="R125" s="7"/>
      <c r="S125" s="7"/>
      <c r="T125" s="7"/>
      <c r="U125" s="7" t="s">
        <v>30</v>
      </c>
      <c r="V125" s="9">
        <v>42979.476504629602</v>
      </c>
      <c r="W125" s="7" t="s">
        <v>623</v>
      </c>
      <c r="X125" s="7" t="s">
        <v>166</v>
      </c>
      <c r="Y125" s="7" t="s">
        <v>624</v>
      </c>
      <c r="Z125" s="7">
        <v>1</v>
      </c>
      <c r="AA125" s="10"/>
    </row>
    <row r="126" spans="1:27" ht="39.950000000000003" customHeight="1" x14ac:dyDescent="0.25">
      <c r="A126" s="7" t="s">
        <v>791</v>
      </c>
      <c r="B126" s="7">
        <v>811108</v>
      </c>
      <c r="C126" s="7">
        <v>1274224</v>
      </c>
      <c r="D126" s="7">
        <v>2</v>
      </c>
      <c r="E126" s="8">
        <v>41431</v>
      </c>
      <c r="F126" s="7">
        <v>1769</v>
      </c>
      <c r="G126" s="7" t="s">
        <v>792</v>
      </c>
      <c r="H126" s="7" t="s">
        <v>65</v>
      </c>
      <c r="I126" s="7" t="str">
        <f t="shared" si="4"/>
        <v>1769 11TH AV</v>
      </c>
      <c r="J126" s="7" t="s">
        <v>793</v>
      </c>
      <c r="K126" s="7" t="s">
        <v>163</v>
      </c>
      <c r="L126" s="7" t="str">
        <f t="shared" si="5"/>
        <v>2038A013</v>
      </c>
      <c r="M126" s="7">
        <v>900000</v>
      </c>
      <c r="N126" s="7" t="s">
        <v>28</v>
      </c>
      <c r="O126" s="7" t="s">
        <v>373</v>
      </c>
      <c r="P126" s="38">
        <v>1</v>
      </c>
      <c r="Q126" s="38">
        <v>1</v>
      </c>
      <c r="R126" s="7"/>
      <c r="S126" s="7"/>
      <c r="T126" s="7"/>
      <c r="U126" s="7" t="s">
        <v>30</v>
      </c>
      <c r="V126" s="9">
        <v>42879.523159722201</v>
      </c>
      <c r="W126" s="7" t="s">
        <v>794</v>
      </c>
      <c r="X126" s="7" t="s">
        <v>795</v>
      </c>
      <c r="Y126" s="7" t="s">
        <v>796</v>
      </c>
      <c r="Z126" s="7">
        <v>1</v>
      </c>
      <c r="AA126" s="10"/>
    </row>
    <row r="127" spans="1:27" ht="39.950000000000003" customHeight="1" x14ac:dyDescent="0.25">
      <c r="A127" s="7" t="s">
        <v>586</v>
      </c>
      <c r="B127" s="7">
        <v>918021</v>
      </c>
      <c r="C127" s="7">
        <v>1491165</v>
      </c>
      <c r="D127" s="7">
        <v>8</v>
      </c>
      <c r="E127" s="8">
        <v>42500</v>
      </c>
      <c r="F127" s="7">
        <v>1842</v>
      </c>
      <c r="G127" s="7" t="s">
        <v>587</v>
      </c>
      <c r="H127" s="7" t="s">
        <v>65</v>
      </c>
      <c r="I127" s="7" t="str">
        <f t="shared" si="4"/>
        <v>1842 GOLDEN GATE AV</v>
      </c>
      <c r="J127" s="7" t="s">
        <v>588</v>
      </c>
      <c r="K127" s="7" t="s">
        <v>192</v>
      </c>
      <c r="L127" s="7" t="str">
        <f t="shared" si="5"/>
        <v>1152012</v>
      </c>
      <c r="M127" s="7">
        <v>118000</v>
      </c>
      <c r="N127" s="7" t="s">
        <v>29</v>
      </c>
      <c r="O127" s="7" t="s">
        <v>29</v>
      </c>
      <c r="P127" s="38">
        <v>4</v>
      </c>
      <c r="Q127" s="38">
        <v>1</v>
      </c>
      <c r="R127" s="7"/>
      <c r="S127" s="7"/>
      <c r="T127" s="7"/>
      <c r="U127" s="7" t="s">
        <v>30</v>
      </c>
      <c r="V127" s="9">
        <v>42775.660393518498</v>
      </c>
      <c r="W127" s="7" t="s">
        <v>589</v>
      </c>
      <c r="X127" s="7" t="s">
        <v>243</v>
      </c>
      <c r="Y127" s="7" t="s">
        <v>590</v>
      </c>
      <c r="Z127" s="48" t="s">
        <v>1802</v>
      </c>
      <c r="AA127" s="7" t="s">
        <v>294</v>
      </c>
    </row>
    <row r="128" spans="1:27" ht="39.950000000000003" customHeight="1" x14ac:dyDescent="0.25">
      <c r="A128" s="7" t="s">
        <v>592</v>
      </c>
      <c r="B128" s="7">
        <v>890629</v>
      </c>
      <c r="C128" s="7">
        <v>1435593</v>
      </c>
      <c r="D128" s="7">
        <v>3</v>
      </c>
      <c r="E128" s="8">
        <v>42235</v>
      </c>
      <c r="F128" s="7">
        <v>617</v>
      </c>
      <c r="G128" s="7" t="s">
        <v>593</v>
      </c>
      <c r="H128" s="7" t="s">
        <v>25</v>
      </c>
      <c r="I128" s="7" t="str">
        <f t="shared" si="4"/>
        <v>617 BRODERICK ST</v>
      </c>
      <c r="J128" s="7" t="s">
        <v>594</v>
      </c>
      <c r="K128" s="7" t="s">
        <v>595</v>
      </c>
      <c r="L128" s="7" t="str">
        <f t="shared" si="5"/>
        <v>1183052</v>
      </c>
      <c r="M128" s="7">
        <v>70869</v>
      </c>
      <c r="N128" s="7" t="s">
        <v>29</v>
      </c>
      <c r="O128" s="7" t="s">
        <v>29</v>
      </c>
      <c r="P128" s="38">
        <v>4</v>
      </c>
      <c r="Q128" s="38">
        <v>1</v>
      </c>
      <c r="R128" s="7"/>
      <c r="S128" s="7"/>
      <c r="T128" s="7"/>
      <c r="U128" s="7" t="s">
        <v>30</v>
      </c>
      <c r="V128" s="9">
        <v>42907.429305555597</v>
      </c>
      <c r="W128" s="7" t="s">
        <v>596</v>
      </c>
      <c r="X128" s="7" t="s">
        <v>519</v>
      </c>
      <c r="Y128" s="7" t="s">
        <v>597</v>
      </c>
      <c r="Z128" s="48" t="s">
        <v>1802</v>
      </c>
      <c r="AA128" s="7" t="s">
        <v>342</v>
      </c>
    </row>
    <row r="129" spans="1:27" ht="39.950000000000003" customHeight="1" x14ac:dyDescent="0.25">
      <c r="A129" s="7" t="s">
        <v>602</v>
      </c>
      <c r="B129" s="7">
        <v>877235</v>
      </c>
      <c r="C129" s="7">
        <v>1408421</v>
      </c>
      <c r="D129" s="7">
        <v>3</v>
      </c>
      <c r="E129" s="8">
        <v>42109</v>
      </c>
      <c r="F129" s="7">
        <v>1967</v>
      </c>
      <c r="G129" s="7" t="s">
        <v>561</v>
      </c>
      <c r="H129" s="7" t="s">
        <v>25</v>
      </c>
      <c r="I129" s="7" t="str">
        <f t="shared" si="4"/>
        <v>1967 HAYES ST</v>
      </c>
      <c r="J129" s="7" t="s">
        <v>364</v>
      </c>
      <c r="K129" s="7" t="s">
        <v>62</v>
      </c>
      <c r="L129" s="7" t="str">
        <f t="shared" si="5"/>
        <v>1210031</v>
      </c>
      <c r="M129" s="7">
        <v>50000</v>
      </c>
      <c r="N129" s="7" t="s">
        <v>269</v>
      </c>
      <c r="O129" s="7" t="s">
        <v>29</v>
      </c>
      <c r="P129" s="38">
        <v>3</v>
      </c>
      <c r="Q129" s="38">
        <v>1</v>
      </c>
      <c r="R129" s="7"/>
      <c r="S129" s="7"/>
      <c r="T129" s="7"/>
      <c r="U129" s="7" t="s">
        <v>30</v>
      </c>
      <c r="V129" s="9">
        <v>42955.304027777798</v>
      </c>
      <c r="W129" s="7" t="s">
        <v>603</v>
      </c>
      <c r="X129" s="7" t="s">
        <v>519</v>
      </c>
      <c r="Y129" s="7" t="s">
        <v>604</v>
      </c>
      <c r="Z129" s="48" t="s">
        <v>1802</v>
      </c>
      <c r="AA129" s="7" t="s">
        <v>342</v>
      </c>
    </row>
    <row r="130" spans="1:27" ht="39.950000000000003" customHeight="1" x14ac:dyDescent="0.25">
      <c r="A130" s="7" t="s">
        <v>605</v>
      </c>
      <c r="B130" s="7">
        <v>898802</v>
      </c>
      <c r="C130" s="7">
        <v>1452110</v>
      </c>
      <c r="D130" s="7">
        <v>3</v>
      </c>
      <c r="E130" s="8">
        <v>42307</v>
      </c>
      <c r="F130" s="7">
        <v>1565</v>
      </c>
      <c r="G130" s="7" t="s">
        <v>570</v>
      </c>
      <c r="H130" s="7" t="s">
        <v>25</v>
      </c>
      <c r="I130" s="7" t="str">
        <f t="shared" si="4"/>
        <v>1565 OAK ST</v>
      </c>
      <c r="J130" s="7" t="s">
        <v>606</v>
      </c>
      <c r="K130" s="7" t="s">
        <v>275</v>
      </c>
      <c r="L130" s="7" t="str">
        <f t="shared" si="5"/>
        <v>1222028</v>
      </c>
      <c r="M130" s="7">
        <v>120000</v>
      </c>
      <c r="N130" s="7" t="s">
        <v>29</v>
      </c>
      <c r="O130" s="7" t="s">
        <v>29</v>
      </c>
      <c r="P130" s="38">
        <v>13</v>
      </c>
      <c r="Q130" s="38">
        <v>1</v>
      </c>
      <c r="R130" s="7"/>
      <c r="S130" s="7"/>
      <c r="T130" s="7"/>
      <c r="U130" s="7" t="s">
        <v>30</v>
      </c>
      <c r="V130" s="9">
        <v>42963.479641203703</v>
      </c>
      <c r="W130" s="7" t="s">
        <v>607</v>
      </c>
      <c r="X130" s="7" t="s">
        <v>292</v>
      </c>
      <c r="Y130" s="7" t="s">
        <v>608</v>
      </c>
      <c r="Z130" s="48" t="s">
        <v>1800</v>
      </c>
      <c r="AA130" s="7" t="s">
        <v>307</v>
      </c>
    </row>
    <row r="131" spans="1:27" ht="39.950000000000003" customHeight="1" x14ac:dyDescent="0.25">
      <c r="A131" s="7" t="s">
        <v>609</v>
      </c>
      <c r="B131" s="7">
        <v>908137</v>
      </c>
      <c r="C131" s="7">
        <v>1471080</v>
      </c>
      <c r="D131" s="7">
        <v>3</v>
      </c>
      <c r="E131" s="8">
        <v>42405</v>
      </c>
      <c r="F131" s="7">
        <v>635</v>
      </c>
      <c r="G131" s="7" t="s">
        <v>610</v>
      </c>
      <c r="H131" s="7" t="s">
        <v>25</v>
      </c>
      <c r="I131" s="7" t="str">
        <f t="shared" si="4"/>
        <v>635 CLAYTON ST</v>
      </c>
      <c r="J131" s="7" t="s">
        <v>611</v>
      </c>
      <c r="K131" s="7" t="s">
        <v>48</v>
      </c>
      <c r="L131" s="7" t="str">
        <f t="shared" si="5"/>
        <v>1246007</v>
      </c>
      <c r="M131" s="7">
        <v>50000</v>
      </c>
      <c r="N131" s="7" t="s">
        <v>29</v>
      </c>
      <c r="O131" s="7" t="s">
        <v>29</v>
      </c>
      <c r="P131" s="38">
        <v>6</v>
      </c>
      <c r="Q131" s="38">
        <v>1</v>
      </c>
      <c r="R131" s="7"/>
      <c r="S131" s="7"/>
      <c r="T131" s="7"/>
      <c r="U131" s="7" t="s">
        <v>30</v>
      </c>
      <c r="V131" s="9">
        <v>42866.692013888904</v>
      </c>
      <c r="W131" s="7" t="s">
        <v>612</v>
      </c>
      <c r="X131" s="7" t="s">
        <v>292</v>
      </c>
      <c r="Y131" s="7" t="s">
        <v>613</v>
      </c>
      <c r="Z131" s="48" t="s">
        <v>1801</v>
      </c>
      <c r="AA131" s="7" t="s">
        <v>307</v>
      </c>
    </row>
    <row r="132" spans="1:27" ht="39.950000000000003" customHeight="1" x14ac:dyDescent="0.25">
      <c r="A132" s="7" t="s">
        <v>614</v>
      </c>
      <c r="B132" s="7">
        <v>908317</v>
      </c>
      <c r="C132" s="7">
        <v>1471446</v>
      </c>
      <c r="D132" s="7">
        <v>3</v>
      </c>
      <c r="E132" s="8">
        <v>42408</v>
      </c>
      <c r="F132" s="7">
        <v>875</v>
      </c>
      <c r="G132" s="7" t="s">
        <v>615</v>
      </c>
      <c r="H132" s="7" t="s">
        <v>25</v>
      </c>
      <c r="I132" s="7" t="str">
        <f t="shared" si="4"/>
        <v>875 WALLER ST</v>
      </c>
      <c r="J132" s="7" t="s">
        <v>616</v>
      </c>
      <c r="K132" s="7" t="s">
        <v>253</v>
      </c>
      <c r="L132" s="7" t="str">
        <f t="shared" si="5"/>
        <v>1258024</v>
      </c>
      <c r="M132" s="7">
        <v>60000</v>
      </c>
      <c r="N132" s="7" t="s">
        <v>29</v>
      </c>
      <c r="O132" s="7" t="s">
        <v>29</v>
      </c>
      <c r="P132" s="38">
        <v>5</v>
      </c>
      <c r="Q132" s="38">
        <v>1</v>
      </c>
      <c r="R132" s="7"/>
      <c r="S132" s="7"/>
      <c r="T132" s="7"/>
      <c r="U132" s="7" t="s">
        <v>30</v>
      </c>
      <c r="V132" s="9">
        <v>42947.315752314797</v>
      </c>
      <c r="W132" s="7" t="s">
        <v>617</v>
      </c>
      <c r="X132" s="7" t="s">
        <v>292</v>
      </c>
      <c r="Y132" s="7" t="s">
        <v>618</v>
      </c>
      <c r="Z132" s="48" t="s">
        <v>1801</v>
      </c>
      <c r="AA132" s="7" t="s">
        <v>342</v>
      </c>
    </row>
    <row r="133" spans="1:27" ht="39.950000000000003" customHeight="1" x14ac:dyDescent="0.25">
      <c r="A133" s="7" t="s">
        <v>797</v>
      </c>
      <c r="B133" s="7">
        <v>814684</v>
      </c>
      <c r="C133" s="7">
        <v>1281483</v>
      </c>
      <c r="D133" s="7">
        <v>2</v>
      </c>
      <c r="E133" s="8">
        <v>41470</v>
      </c>
      <c r="F133" s="7">
        <v>1762</v>
      </c>
      <c r="G133" s="7" t="s">
        <v>635</v>
      </c>
      <c r="H133" s="7" t="s">
        <v>65</v>
      </c>
      <c r="I133" s="7" t="str">
        <f t="shared" si="4"/>
        <v>1762 12TH AV</v>
      </c>
      <c r="J133" s="7" t="s">
        <v>793</v>
      </c>
      <c r="K133" s="7" t="s">
        <v>260</v>
      </c>
      <c r="L133" s="7" t="str">
        <f t="shared" si="5"/>
        <v>2038A046</v>
      </c>
      <c r="M133" s="7">
        <v>728000</v>
      </c>
      <c r="N133" s="7" t="s">
        <v>28</v>
      </c>
      <c r="O133" s="7" t="s">
        <v>373</v>
      </c>
      <c r="P133" s="38">
        <v>1</v>
      </c>
      <c r="Q133" s="38">
        <v>1</v>
      </c>
      <c r="R133" s="7"/>
      <c r="S133" s="7"/>
      <c r="T133" s="7"/>
      <c r="U133" s="7" t="s">
        <v>30</v>
      </c>
      <c r="V133" s="9">
        <v>42774.661018518498</v>
      </c>
      <c r="W133" s="7" t="s">
        <v>798</v>
      </c>
      <c r="X133" s="7" t="s">
        <v>444</v>
      </c>
      <c r="Y133" s="7" t="s">
        <v>799</v>
      </c>
      <c r="Z133" s="7">
        <v>1</v>
      </c>
      <c r="AA133" s="10"/>
    </row>
    <row r="134" spans="1:27" ht="39.950000000000003" customHeight="1" x14ac:dyDescent="0.25">
      <c r="A134" s="7" t="s">
        <v>625</v>
      </c>
      <c r="B134" s="7">
        <v>912922</v>
      </c>
      <c r="C134" s="7">
        <v>1480824</v>
      </c>
      <c r="D134" s="7">
        <v>3</v>
      </c>
      <c r="E134" s="8">
        <v>42452</v>
      </c>
      <c r="F134" s="7">
        <v>183</v>
      </c>
      <c r="G134" s="7" t="s">
        <v>626</v>
      </c>
      <c r="H134" s="7" t="s">
        <v>65</v>
      </c>
      <c r="I134" s="7" t="str">
        <f t="shared" si="4"/>
        <v>183 PARNASSUS AV</v>
      </c>
      <c r="J134" s="7" t="s">
        <v>627</v>
      </c>
      <c r="K134" s="7" t="s">
        <v>70</v>
      </c>
      <c r="L134" s="7" t="str">
        <f t="shared" si="5"/>
        <v>1276017</v>
      </c>
      <c r="M134" s="7">
        <v>125000</v>
      </c>
      <c r="N134" s="7" t="s">
        <v>29</v>
      </c>
      <c r="O134" s="7" t="s">
        <v>29</v>
      </c>
      <c r="P134" s="38">
        <v>7</v>
      </c>
      <c r="Q134" s="38">
        <v>1</v>
      </c>
      <c r="R134" s="7"/>
      <c r="S134" s="7"/>
      <c r="T134" s="7"/>
      <c r="U134" s="7" t="s">
        <v>30</v>
      </c>
      <c r="V134" s="9">
        <v>43028.674247685201</v>
      </c>
      <c r="W134" s="7" t="s">
        <v>628</v>
      </c>
      <c r="X134" s="7" t="s">
        <v>292</v>
      </c>
      <c r="Y134" s="7" t="s">
        <v>629</v>
      </c>
      <c r="Z134" s="48" t="s">
        <v>1801</v>
      </c>
      <c r="AA134" s="7" t="s">
        <v>307</v>
      </c>
    </row>
    <row r="135" spans="1:27" ht="39.950000000000003" customHeight="1" x14ac:dyDescent="0.25">
      <c r="A135" s="7" t="s">
        <v>835</v>
      </c>
      <c r="B135" s="7">
        <v>874138</v>
      </c>
      <c r="C135" s="7">
        <v>1402147</v>
      </c>
      <c r="D135" s="7">
        <v>2</v>
      </c>
      <c r="E135" s="8">
        <v>42080</v>
      </c>
      <c r="F135" s="7">
        <v>2405</v>
      </c>
      <c r="G135" s="7" t="s">
        <v>836</v>
      </c>
      <c r="H135" s="7" t="s">
        <v>65</v>
      </c>
      <c r="I135" s="7" t="str">
        <f t="shared" si="4"/>
        <v>2405 32ND AV</v>
      </c>
      <c r="J135" s="7" t="s">
        <v>837</v>
      </c>
      <c r="K135" s="7" t="s">
        <v>41</v>
      </c>
      <c r="L135" s="7" t="str">
        <f t="shared" si="5"/>
        <v>2393002</v>
      </c>
      <c r="M135" s="7">
        <v>800588</v>
      </c>
      <c r="N135" s="7" t="s">
        <v>28</v>
      </c>
      <c r="O135" s="7" t="s">
        <v>373</v>
      </c>
      <c r="P135" s="38">
        <v>1</v>
      </c>
      <c r="Q135" s="38">
        <v>1</v>
      </c>
      <c r="R135" s="7"/>
      <c r="S135" s="7"/>
      <c r="T135" s="7"/>
      <c r="U135" s="7" t="s">
        <v>30</v>
      </c>
      <c r="V135" s="9">
        <v>42969.611840277801</v>
      </c>
      <c r="W135" s="7" t="s">
        <v>643</v>
      </c>
      <c r="X135" s="7" t="s">
        <v>220</v>
      </c>
      <c r="Y135" s="7" t="s">
        <v>838</v>
      </c>
      <c r="Z135" s="7">
        <v>1</v>
      </c>
      <c r="AA135" s="10"/>
    </row>
    <row r="136" spans="1:27" ht="39.950000000000003" customHeight="1" x14ac:dyDescent="0.25">
      <c r="A136" s="7" t="s">
        <v>636</v>
      </c>
      <c r="B136" s="7">
        <v>938879</v>
      </c>
      <c r="C136" s="7">
        <v>1533579</v>
      </c>
      <c r="D136" s="7">
        <v>3</v>
      </c>
      <c r="E136" s="8">
        <v>42697</v>
      </c>
      <c r="F136" s="7">
        <v>5420</v>
      </c>
      <c r="G136" s="7" t="s">
        <v>637</v>
      </c>
      <c r="H136" s="7" t="s">
        <v>25</v>
      </c>
      <c r="I136" s="7" t="str">
        <f t="shared" si="4"/>
        <v>5420 CALIFORNIA ST</v>
      </c>
      <c r="J136" s="7" t="s">
        <v>638</v>
      </c>
      <c r="K136" s="7" t="s">
        <v>234</v>
      </c>
      <c r="L136" s="7" t="str">
        <f t="shared" si="5"/>
        <v>1376021</v>
      </c>
      <c r="M136" s="7">
        <v>20600</v>
      </c>
      <c r="N136" s="7" t="s">
        <v>29</v>
      </c>
      <c r="O136" s="7" t="s">
        <v>29</v>
      </c>
      <c r="P136" s="38">
        <v>5</v>
      </c>
      <c r="Q136" s="38">
        <v>1</v>
      </c>
      <c r="R136" s="7"/>
      <c r="S136" s="7"/>
      <c r="T136" s="7"/>
      <c r="U136" s="7" t="s">
        <v>30</v>
      </c>
      <c r="V136" s="9">
        <v>43031.6703472222</v>
      </c>
      <c r="W136" s="7" t="s">
        <v>639</v>
      </c>
      <c r="X136" s="7" t="s">
        <v>640</v>
      </c>
      <c r="Y136" s="7" t="s">
        <v>641</v>
      </c>
      <c r="Z136" s="48" t="s">
        <v>1801</v>
      </c>
      <c r="AA136" s="7" t="s">
        <v>307</v>
      </c>
    </row>
    <row r="137" spans="1:27" ht="39.950000000000003" customHeight="1" x14ac:dyDescent="0.25">
      <c r="A137" s="7" t="s">
        <v>644</v>
      </c>
      <c r="B137" s="7">
        <v>950021</v>
      </c>
      <c r="C137" s="7">
        <v>1556264</v>
      </c>
      <c r="D137" s="7">
        <v>8</v>
      </c>
      <c r="E137" s="8">
        <v>42818</v>
      </c>
      <c r="F137" s="7">
        <v>243</v>
      </c>
      <c r="G137" s="7" t="s">
        <v>645</v>
      </c>
      <c r="H137" s="7" t="s">
        <v>65</v>
      </c>
      <c r="I137" s="7" t="str">
        <f t="shared" si="4"/>
        <v>243 25TH AV</v>
      </c>
      <c r="J137" s="7" t="s">
        <v>646</v>
      </c>
      <c r="K137" s="7" t="s">
        <v>133</v>
      </c>
      <c r="L137" s="7" t="str">
        <f t="shared" si="5"/>
        <v>1385006</v>
      </c>
      <c r="M137" s="7">
        <v>5000</v>
      </c>
      <c r="N137" s="7" t="s">
        <v>29</v>
      </c>
      <c r="O137" s="7" t="s">
        <v>29</v>
      </c>
      <c r="P137" s="38">
        <v>4</v>
      </c>
      <c r="Q137" s="38">
        <v>1</v>
      </c>
      <c r="R137" s="7"/>
      <c r="S137" s="7"/>
      <c r="T137" s="7"/>
      <c r="U137" s="7" t="s">
        <v>30</v>
      </c>
      <c r="V137" s="9">
        <v>42992.658356481501</v>
      </c>
      <c r="W137" s="7" t="s">
        <v>647</v>
      </c>
      <c r="X137" s="7" t="s">
        <v>648</v>
      </c>
      <c r="Y137" s="7" t="s">
        <v>649</v>
      </c>
      <c r="Z137" s="48" t="s">
        <v>1802</v>
      </c>
      <c r="AA137" s="7" t="s">
        <v>1497</v>
      </c>
    </row>
    <row r="138" spans="1:27" ht="39.950000000000003" customHeight="1" x14ac:dyDescent="0.25">
      <c r="A138" s="7" t="s">
        <v>887</v>
      </c>
      <c r="B138" s="7">
        <v>808878</v>
      </c>
      <c r="C138" s="7">
        <v>1269693</v>
      </c>
      <c r="D138" s="7">
        <v>2</v>
      </c>
      <c r="E138" s="8">
        <v>41409</v>
      </c>
      <c r="F138" s="7">
        <v>4308</v>
      </c>
      <c r="G138" s="7" t="s">
        <v>691</v>
      </c>
      <c r="H138" s="7" t="s">
        <v>25</v>
      </c>
      <c r="I138" s="7" t="str">
        <f t="shared" si="4"/>
        <v>4308 21ST ST</v>
      </c>
      <c r="J138" s="7" t="s">
        <v>888</v>
      </c>
      <c r="K138" s="7" t="s">
        <v>82</v>
      </c>
      <c r="L138" s="7" t="str">
        <f t="shared" si="5"/>
        <v>2753010</v>
      </c>
      <c r="M138" s="7">
        <v>752044</v>
      </c>
      <c r="N138" s="7" t="s">
        <v>28</v>
      </c>
      <c r="O138" s="7" t="s">
        <v>373</v>
      </c>
      <c r="P138" s="38">
        <v>1</v>
      </c>
      <c r="Q138" s="38">
        <v>1</v>
      </c>
      <c r="R138" s="7"/>
      <c r="S138" s="7"/>
      <c r="T138" s="7"/>
      <c r="U138" s="7" t="s">
        <v>30</v>
      </c>
      <c r="V138" s="9">
        <v>42830.628645833298</v>
      </c>
      <c r="W138" s="7" t="s">
        <v>889</v>
      </c>
      <c r="X138" s="7" t="s">
        <v>399</v>
      </c>
      <c r="Y138" s="7" t="s">
        <v>890</v>
      </c>
      <c r="Z138" s="7">
        <v>1</v>
      </c>
      <c r="AA138" s="10"/>
    </row>
    <row r="139" spans="1:27" ht="39.950000000000003" customHeight="1" x14ac:dyDescent="0.25">
      <c r="A139" s="7" t="s">
        <v>913</v>
      </c>
      <c r="B139" s="7">
        <v>798165</v>
      </c>
      <c r="C139" s="7">
        <v>1247943</v>
      </c>
      <c r="D139" s="7">
        <v>2</v>
      </c>
      <c r="E139" s="8">
        <v>41290</v>
      </c>
      <c r="F139" s="7">
        <v>4376</v>
      </c>
      <c r="G139" s="7" t="s">
        <v>396</v>
      </c>
      <c r="H139" s="7" t="s">
        <v>25</v>
      </c>
      <c r="I139" s="7" t="str">
        <f t="shared" si="4"/>
        <v>4376 24TH ST</v>
      </c>
      <c r="J139" s="7" t="s">
        <v>914</v>
      </c>
      <c r="K139" s="7" t="s">
        <v>82</v>
      </c>
      <c r="L139" s="7" t="str">
        <f t="shared" ref="L139:L170" si="6">CONCATENATE(J139,K139)</f>
        <v>2829010</v>
      </c>
      <c r="M139" s="7">
        <v>900000</v>
      </c>
      <c r="N139" s="7" t="s">
        <v>28</v>
      </c>
      <c r="O139" s="7" t="s">
        <v>373</v>
      </c>
      <c r="P139" s="38">
        <v>1</v>
      </c>
      <c r="Q139" s="38">
        <v>1</v>
      </c>
      <c r="R139" s="7"/>
      <c r="S139" s="7"/>
      <c r="T139" s="7"/>
      <c r="U139" s="7" t="s">
        <v>30</v>
      </c>
      <c r="V139" s="9">
        <v>42933.6320949074</v>
      </c>
      <c r="W139" s="7" t="s">
        <v>915</v>
      </c>
      <c r="X139" s="7" t="s">
        <v>399</v>
      </c>
      <c r="Y139" s="7" t="s">
        <v>916</v>
      </c>
      <c r="Z139" s="7">
        <v>1</v>
      </c>
      <c r="AA139" s="10"/>
    </row>
    <row r="140" spans="1:27" ht="39.950000000000003" customHeight="1" x14ac:dyDescent="0.25">
      <c r="A140" s="7" t="s">
        <v>658</v>
      </c>
      <c r="B140" s="7">
        <v>923576</v>
      </c>
      <c r="C140" s="7">
        <v>1502469</v>
      </c>
      <c r="D140" s="7">
        <v>8</v>
      </c>
      <c r="E140" s="8">
        <v>42552</v>
      </c>
      <c r="F140" s="7">
        <v>260</v>
      </c>
      <c r="G140" s="7" t="s">
        <v>24</v>
      </c>
      <c r="H140" s="7" t="s">
        <v>65</v>
      </c>
      <c r="I140" s="7" t="str">
        <f t="shared" si="4"/>
        <v>260 08TH AV</v>
      </c>
      <c r="J140" s="7" t="s">
        <v>659</v>
      </c>
      <c r="K140" s="7" t="s">
        <v>62</v>
      </c>
      <c r="L140" s="7" t="str">
        <f t="shared" si="6"/>
        <v>1426031</v>
      </c>
      <c r="M140" s="7">
        <v>70000</v>
      </c>
      <c r="N140" s="7" t="s">
        <v>269</v>
      </c>
      <c r="O140" s="7" t="s">
        <v>29</v>
      </c>
      <c r="P140" s="38">
        <v>3</v>
      </c>
      <c r="Q140" s="38">
        <v>1</v>
      </c>
      <c r="R140" s="7"/>
      <c r="S140" s="7"/>
      <c r="T140" s="7"/>
      <c r="U140" s="7" t="s">
        <v>30</v>
      </c>
      <c r="V140" s="9">
        <v>42775.661747685197</v>
      </c>
      <c r="W140" s="7" t="s">
        <v>660</v>
      </c>
      <c r="X140" s="7" t="s">
        <v>661</v>
      </c>
      <c r="Y140" s="7" t="s">
        <v>662</v>
      </c>
      <c r="Z140" s="48" t="s">
        <v>1802</v>
      </c>
      <c r="AA140" s="7" t="s">
        <v>294</v>
      </c>
    </row>
    <row r="141" spans="1:27" ht="39.950000000000003" customHeight="1" x14ac:dyDescent="0.25">
      <c r="A141" s="7" t="s">
        <v>663</v>
      </c>
      <c r="B141" s="7">
        <v>964604</v>
      </c>
      <c r="C141" s="7">
        <v>1585956</v>
      </c>
      <c r="D141" s="7">
        <v>8</v>
      </c>
      <c r="E141" s="8">
        <v>42954</v>
      </c>
      <c r="F141" s="7">
        <v>369</v>
      </c>
      <c r="G141" s="7" t="s">
        <v>102</v>
      </c>
      <c r="H141" s="7" t="s">
        <v>65</v>
      </c>
      <c r="I141" s="7" t="str">
        <f t="shared" si="4"/>
        <v>369 03RD AV</v>
      </c>
      <c r="J141" s="7" t="s">
        <v>664</v>
      </c>
      <c r="K141" s="7" t="s">
        <v>665</v>
      </c>
      <c r="L141" s="7" t="str">
        <f t="shared" si="6"/>
        <v>1435047</v>
      </c>
      <c r="M141" s="7">
        <v>22000</v>
      </c>
      <c r="N141" s="7" t="s">
        <v>29</v>
      </c>
      <c r="O141" s="7" t="s">
        <v>29</v>
      </c>
      <c r="P141" s="38">
        <v>12</v>
      </c>
      <c r="Q141" s="38">
        <v>1</v>
      </c>
      <c r="R141" s="7"/>
      <c r="S141" s="7"/>
      <c r="T141" s="7"/>
      <c r="U141" s="7" t="s">
        <v>30</v>
      </c>
      <c r="V141" s="9">
        <v>43066.370914351901</v>
      </c>
      <c r="W141" s="7" t="s">
        <v>666</v>
      </c>
      <c r="X141" s="7" t="s">
        <v>661</v>
      </c>
      <c r="Y141" s="7" t="s">
        <v>667</v>
      </c>
      <c r="Z141" s="48" t="s">
        <v>1800</v>
      </c>
      <c r="AA141" s="7" t="s">
        <v>294</v>
      </c>
    </row>
    <row r="142" spans="1:27" ht="39.950000000000003" customHeight="1" x14ac:dyDescent="0.25">
      <c r="A142" s="7" t="s">
        <v>917</v>
      </c>
      <c r="B142" s="7">
        <v>858277</v>
      </c>
      <c r="C142" s="7">
        <v>1369852</v>
      </c>
      <c r="D142" s="7">
        <v>2</v>
      </c>
      <c r="E142" s="8">
        <v>41915</v>
      </c>
      <c r="F142" s="7">
        <v>410</v>
      </c>
      <c r="G142" s="7" t="s">
        <v>918</v>
      </c>
      <c r="H142" s="7" t="s">
        <v>65</v>
      </c>
      <c r="I142" s="7" t="str">
        <f t="shared" si="4"/>
        <v>410 HEARST AV</v>
      </c>
      <c r="J142" s="7" t="s">
        <v>919</v>
      </c>
      <c r="K142" s="7" t="s">
        <v>920</v>
      </c>
      <c r="L142" s="7" t="str">
        <f t="shared" si="6"/>
        <v>3116006A</v>
      </c>
      <c r="M142" s="7">
        <v>400000</v>
      </c>
      <c r="N142" s="7" t="s">
        <v>28</v>
      </c>
      <c r="O142" s="7" t="s">
        <v>373</v>
      </c>
      <c r="P142" s="38">
        <v>1</v>
      </c>
      <c r="Q142" s="38">
        <v>1</v>
      </c>
      <c r="R142" s="7"/>
      <c r="S142" s="7"/>
      <c r="T142" s="7"/>
      <c r="U142" s="7" t="s">
        <v>30</v>
      </c>
      <c r="V142" s="9">
        <v>42863.647164351903</v>
      </c>
      <c r="W142" s="7" t="s">
        <v>921</v>
      </c>
      <c r="X142" s="7" t="s">
        <v>922</v>
      </c>
      <c r="Y142" s="7" t="s">
        <v>923</v>
      </c>
      <c r="Z142" s="7">
        <v>1</v>
      </c>
      <c r="AA142" s="10"/>
    </row>
    <row r="143" spans="1:27" ht="39.950000000000003" customHeight="1" x14ac:dyDescent="0.25">
      <c r="A143" s="7" t="s">
        <v>675</v>
      </c>
      <c r="B143" s="7">
        <v>876153</v>
      </c>
      <c r="C143" s="7">
        <v>1406228</v>
      </c>
      <c r="D143" s="7">
        <v>3</v>
      </c>
      <c r="E143" s="8">
        <v>42097</v>
      </c>
      <c r="F143" s="7">
        <v>7630</v>
      </c>
      <c r="G143" s="7" t="s">
        <v>311</v>
      </c>
      <c r="H143" s="7" t="s">
        <v>60</v>
      </c>
      <c r="I143" s="7" t="str">
        <f t="shared" si="4"/>
        <v>7630 GEARY BL</v>
      </c>
      <c r="J143" s="7" t="s">
        <v>676</v>
      </c>
      <c r="K143" s="7" t="s">
        <v>253</v>
      </c>
      <c r="L143" s="7" t="str">
        <f t="shared" si="6"/>
        <v>1472024</v>
      </c>
      <c r="M143" s="7">
        <v>125000</v>
      </c>
      <c r="N143" s="7" t="s">
        <v>29</v>
      </c>
      <c r="O143" s="7" t="s">
        <v>29</v>
      </c>
      <c r="P143" s="38">
        <v>19</v>
      </c>
      <c r="Q143" s="38">
        <v>1</v>
      </c>
      <c r="R143" s="7"/>
      <c r="S143" s="7"/>
      <c r="T143" s="7"/>
      <c r="U143" s="7" t="s">
        <v>30</v>
      </c>
      <c r="V143" s="9">
        <v>42760.642384259299</v>
      </c>
      <c r="W143" s="7" t="s">
        <v>677</v>
      </c>
      <c r="X143" s="7" t="s">
        <v>500</v>
      </c>
      <c r="Y143" s="7" t="s">
        <v>678</v>
      </c>
      <c r="Z143" s="48" t="s">
        <v>1800</v>
      </c>
      <c r="AA143" s="7" t="s">
        <v>342</v>
      </c>
    </row>
    <row r="144" spans="1:27" ht="39.950000000000003" customHeight="1" x14ac:dyDescent="0.25">
      <c r="A144" s="7" t="s">
        <v>679</v>
      </c>
      <c r="B144" s="7">
        <v>927122</v>
      </c>
      <c r="C144" s="7">
        <v>1509674</v>
      </c>
      <c r="D144" s="7">
        <v>8</v>
      </c>
      <c r="E144" s="8">
        <v>42586</v>
      </c>
      <c r="F144" s="7">
        <v>447</v>
      </c>
      <c r="G144" s="7" t="s">
        <v>680</v>
      </c>
      <c r="H144" s="7" t="s">
        <v>65</v>
      </c>
      <c r="I144" s="7" t="str">
        <f t="shared" si="4"/>
        <v>447 22ND AV</v>
      </c>
      <c r="J144" s="7" t="s">
        <v>681</v>
      </c>
      <c r="K144" s="7" t="s">
        <v>48</v>
      </c>
      <c r="L144" s="7" t="str">
        <f t="shared" si="6"/>
        <v>1522007</v>
      </c>
      <c r="M144" s="7">
        <v>50000</v>
      </c>
      <c r="N144" s="7" t="s">
        <v>29</v>
      </c>
      <c r="O144" s="7" t="s">
        <v>29</v>
      </c>
      <c r="P144" s="38">
        <v>4</v>
      </c>
      <c r="Q144" s="38">
        <v>1</v>
      </c>
      <c r="R144" s="7"/>
      <c r="S144" s="7"/>
      <c r="T144" s="7"/>
      <c r="U144" s="7" t="s">
        <v>30</v>
      </c>
      <c r="V144" s="9">
        <v>42929.700902777797</v>
      </c>
      <c r="W144" s="7" t="s">
        <v>682</v>
      </c>
      <c r="X144" s="7" t="s">
        <v>243</v>
      </c>
      <c r="Y144" s="7" t="s">
        <v>683</v>
      </c>
      <c r="Z144" s="48" t="s">
        <v>1802</v>
      </c>
      <c r="AA144" s="7" t="s">
        <v>294</v>
      </c>
    </row>
    <row r="145" spans="1:27" ht="39.950000000000003" customHeight="1" x14ac:dyDescent="0.25">
      <c r="A145" s="7" t="s">
        <v>684</v>
      </c>
      <c r="B145" s="7">
        <v>855239</v>
      </c>
      <c r="C145" s="7">
        <v>1363696</v>
      </c>
      <c r="D145" s="7">
        <v>3</v>
      </c>
      <c r="E145" s="8">
        <v>41887</v>
      </c>
      <c r="F145" s="7">
        <v>500</v>
      </c>
      <c r="G145" s="7" t="s">
        <v>685</v>
      </c>
      <c r="H145" s="7" t="s">
        <v>65</v>
      </c>
      <c r="I145" s="7" t="str">
        <f t="shared" si="4"/>
        <v>500 19TH AV</v>
      </c>
      <c r="J145" s="7" t="s">
        <v>686</v>
      </c>
      <c r="K145" s="7" t="s">
        <v>687</v>
      </c>
      <c r="L145" s="7" t="str">
        <f t="shared" si="6"/>
        <v>1561038A</v>
      </c>
      <c r="M145" s="7">
        <v>65000</v>
      </c>
      <c r="N145" s="7" t="s">
        <v>269</v>
      </c>
      <c r="O145" s="7" t="s">
        <v>29</v>
      </c>
      <c r="P145" s="38">
        <v>3</v>
      </c>
      <c r="Q145" s="38">
        <v>1</v>
      </c>
      <c r="R145" s="7"/>
      <c r="S145" s="7"/>
      <c r="T145" s="7"/>
      <c r="U145" s="7" t="s">
        <v>30</v>
      </c>
      <c r="V145" s="9">
        <v>42830.669120370403</v>
      </c>
      <c r="W145" s="7" t="s">
        <v>688</v>
      </c>
      <c r="X145" s="7" t="s">
        <v>591</v>
      </c>
      <c r="Y145" s="7" t="s">
        <v>689</v>
      </c>
      <c r="Z145" s="48" t="s">
        <v>1802</v>
      </c>
      <c r="AA145" s="7" t="s">
        <v>342</v>
      </c>
    </row>
    <row r="146" spans="1:27" ht="39.950000000000003" customHeight="1" x14ac:dyDescent="0.25">
      <c r="A146" s="7" t="s">
        <v>940</v>
      </c>
      <c r="B146" s="7">
        <v>884951</v>
      </c>
      <c r="C146" s="7">
        <v>1424069</v>
      </c>
      <c r="D146" s="7">
        <v>3</v>
      </c>
      <c r="E146" s="8">
        <v>42181</v>
      </c>
      <c r="F146" s="7">
        <v>945</v>
      </c>
      <c r="G146" s="7" t="s">
        <v>941</v>
      </c>
      <c r="H146" s="7" t="s">
        <v>263</v>
      </c>
      <c r="I146" s="7" t="str">
        <f t="shared" si="4"/>
        <v>945 DARIEN WY</v>
      </c>
      <c r="J146" s="7" t="s">
        <v>942</v>
      </c>
      <c r="K146" s="7" t="s">
        <v>66</v>
      </c>
      <c r="L146" s="7" t="str">
        <f t="shared" si="6"/>
        <v>3274023</v>
      </c>
      <c r="M146" s="7">
        <v>10000</v>
      </c>
      <c r="N146" s="7" t="s">
        <v>943</v>
      </c>
      <c r="O146" s="7" t="s">
        <v>373</v>
      </c>
      <c r="P146" s="38">
        <v>1</v>
      </c>
      <c r="Q146" s="38">
        <v>1</v>
      </c>
      <c r="R146" s="7"/>
      <c r="S146" s="7"/>
      <c r="T146" s="7"/>
      <c r="U146" s="7" t="s">
        <v>30</v>
      </c>
      <c r="V146" s="9">
        <v>42860.658553240697</v>
      </c>
      <c r="W146" s="7" t="s">
        <v>944</v>
      </c>
      <c r="X146" s="7" t="s">
        <v>519</v>
      </c>
      <c r="Y146" s="7" t="s">
        <v>945</v>
      </c>
      <c r="Z146" s="48" t="s">
        <v>1802</v>
      </c>
      <c r="AA146" s="7" t="s">
        <v>342</v>
      </c>
    </row>
    <row r="147" spans="1:27" ht="39.950000000000003" customHeight="1" x14ac:dyDescent="0.25">
      <c r="A147" s="7" t="s">
        <v>946</v>
      </c>
      <c r="B147" s="7">
        <v>935224</v>
      </c>
      <c r="C147" s="7">
        <v>1526136</v>
      </c>
      <c r="D147" s="7">
        <v>8</v>
      </c>
      <c r="E147" s="8">
        <v>42661</v>
      </c>
      <c r="F147" s="7">
        <v>215</v>
      </c>
      <c r="G147" s="7" t="s">
        <v>947</v>
      </c>
      <c r="H147" s="7" t="s">
        <v>25</v>
      </c>
      <c r="I147" s="7" t="str">
        <f t="shared" si="4"/>
        <v>215 DORE ST</v>
      </c>
      <c r="J147" s="7" t="s">
        <v>948</v>
      </c>
      <c r="K147" s="7" t="s">
        <v>308</v>
      </c>
      <c r="L147" s="7" t="str">
        <f t="shared" si="6"/>
        <v>3525035</v>
      </c>
      <c r="M147" s="7">
        <v>4500</v>
      </c>
      <c r="N147" s="7" t="s">
        <v>949</v>
      </c>
      <c r="O147" s="7" t="s">
        <v>373</v>
      </c>
      <c r="P147" s="38">
        <v>1</v>
      </c>
      <c r="Q147" s="38">
        <v>1</v>
      </c>
      <c r="R147" s="7"/>
      <c r="S147" s="7"/>
      <c r="T147" s="7"/>
      <c r="U147" s="7" t="s">
        <v>30</v>
      </c>
      <c r="V147" s="9">
        <v>42794.563969907402</v>
      </c>
      <c r="W147" s="7" t="s">
        <v>950</v>
      </c>
      <c r="X147" s="7" t="s">
        <v>951</v>
      </c>
      <c r="Y147" s="7" t="s">
        <v>952</v>
      </c>
      <c r="Z147" s="48" t="s">
        <v>1802</v>
      </c>
      <c r="AA147" s="7" t="s">
        <v>294</v>
      </c>
    </row>
    <row r="148" spans="1:27" ht="39.950000000000003" customHeight="1" x14ac:dyDescent="0.25">
      <c r="A148" s="7" t="s">
        <v>969</v>
      </c>
      <c r="B148" s="7">
        <v>941931</v>
      </c>
      <c r="C148" s="7">
        <v>1539777</v>
      </c>
      <c r="D148" s="7">
        <v>8</v>
      </c>
      <c r="E148" s="8">
        <v>42731</v>
      </c>
      <c r="F148" s="7">
        <v>1</v>
      </c>
      <c r="G148" s="7" t="s">
        <v>970</v>
      </c>
      <c r="H148" s="7" t="s">
        <v>25</v>
      </c>
      <c r="I148" s="7" t="str">
        <f t="shared" si="4"/>
        <v>1 ENTERPRISE ST</v>
      </c>
      <c r="J148" s="7" t="s">
        <v>971</v>
      </c>
      <c r="K148" s="7" t="s">
        <v>122</v>
      </c>
      <c r="L148" s="7" t="str">
        <f t="shared" si="6"/>
        <v>3572018</v>
      </c>
      <c r="M148" s="7">
        <v>2000</v>
      </c>
      <c r="N148" s="7" t="s">
        <v>972</v>
      </c>
      <c r="O148" s="7" t="s">
        <v>373</v>
      </c>
      <c r="P148" s="38">
        <v>1</v>
      </c>
      <c r="Q148" s="38">
        <v>1</v>
      </c>
      <c r="R148" s="7"/>
      <c r="S148" s="7"/>
      <c r="T148" s="7"/>
      <c r="U148" s="7" t="s">
        <v>30</v>
      </c>
      <c r="V148" s="9">
        <v>42739.639178240701</v>
      </c>
      <c r="W148" s="7" t="s">
        <v>973</v>
      </c>
      <c r="X148" s="7" t="s">
        <v>28</v>
      </c>
      <c r="Y148" s="7" t="s">
        <v>974</v>
      </c>
      <c r="Z148" s="48" t="s">
        <v>1802</v>
      </c>
      <c r="AA148" s="7" t="s">
        <v>1497</v>
      </c>
    </row>
    <row r="149" spans="1:27" ht="39.950000000000003" customHeight="1" x14ac:dyDescent="0.25">
      <c r="A149" s="7" t="s">
        <v>1014</v>
      </c>
      <c r="B149" s="7">
        <v>873105</v>
      </c>
      <c r="C149" s="7">
        <v>1400059</v>
      </c>
      <c r="D149" s="7">
        <v>3</v>
      </c>
      <c r="E149" s="8">
        <v>42072</v>
      </c>
      <c r="F149" s="7">
        <v>532</v>
      </c>
      <c r="G149" s="7" t="s">
        <v>274</v>
      </c>
      <c r="H149" s="7" t="s">
        <v>25</v>
      </c>
      <c r="I149" s="7" t="str">
        <f t="shared" si="4"/>
        <v>532 NATOMA ST</v>
      </c>
      <c r="J149" s="7" t="s">
        <v>1015</v>
      </c>
      <c r="K149" s="7" t="s">
        <v>741</v>
      </c>
      <c r="L149" s="7" t="str">
        <f t="shared" si="6"/>
        <v>3726062</v>
      </c>
      <c r="M149" s="7">
        <v>384000</v>
      </c>
      <c r="N149" s="7" t="s">
        <v>74</v>
      </c>
      <c r="O149" s="7" t="s">
        <v>373</v>
      </c>
      <c r="P149" s="38">
        <v>1</v>
      </c>
      <c r="Q149" s="38">
        <v>1</v>
      </c>
      <c r="R149" s="7"/>
      <c r="S149" s="7"/>
      <c r="T149" s="7"/>
      <c r="U149" s="7" t="s">
        <v>30</v>
      </c>
      <c r="V149" s="9">
        <v>42871.634861111103</v>
      </c>
      <c r="W149" s="7" t="s">
        <v>1016</v>
      </c>
      <c r="X149" s="7" t="s">
        <v>500</v>
      </c>
      <c r="Y149" s="7" t="s">
        <v>1017</v>
      </c>
      <c r="Z149" s="48" t="s">
        <v>1802</v>
      </c>
      <c r="AA149" s="7" t="s">
        <v>342</v>
      </c>
    </row>
    <row r="150" spans="1:27" ht="39.950000000000003" customHeight="1" x14ac:dyDescent="0.25">
      <c r="A150" s="7" t="s">
        <v>1022</v>
      </c>
      <c r="B150" s="7">
        <v>844408</v>
      </c>
      <c r="C150" s="7">
        <v>1341748</v>
      </c>
      <c r="D150" s="7">
        <v>2</v>
      </c>
      <c r="E150" s="8">
        <v>41781</v>
      </c>
      <c r="F150" s="7">
        <v>2495</v>
      </c>
      <c r="G150" s="7" t="s">
        <v>1023</v>
      </c>
      <c r="H150" s="7" t="s">
        <v>25</v>
      </c>
      <c r="I150" s="7" t="str">
        <f t="shared" si="4"/>
        <v>2495 HARRISON ST</v>
      </c>
      <c r="J150" s="7" t="s">
        <v>1024</v>
      </c>
      <c r="K150" s="7" t="s">
        <v>122</v>
      </c>
      <c r="L150" s="7" t="str">
        <f t="shared" si="6"/>
        <v>4084018</v>
      </c>
      <c r="M150" s="7">
        <v>207000</v>
      </c>
      <c r="N150" s="7" t="s">
        <v>28</v>
      </c>
      <c r="O150" s="7" t="s">
        <v>373</v>
      </c>
      <c r="P150" s="38">
        <v>1</v>
      </c>
      <c r="Q150" s="38">
        <v>1</v>
      </c>
      <c r="R150" s="7"/>
      <c r="S150" s="7"/>
      <c r="T150" s="7"/>
      <c r="U150" s="7" t="s">
        <v>30</v>
      </c>
      <c r="V150" s="9">
        <v>42802.535057870402</v>
      </c>
      <c r="W150" s="7" t="s">
        <v>1025</v>
      </c>
      <c r="X150" s="7" t="s">
        <v>79</v>
      </c>
      <c r="Y150" s="7" t="s">
        <v>1026</v>
      </c>
      <c r="Z150" s="7">
        <v>1</v>
      </c>
      <c r="AA150" s="10"/>
    </row>
    <row r="151" spans="1:27" ht="39.950000000000003" customHeight="1" x14ac:dyDescent="0.25">
      <c r="A151" s="7" t="s">
        <v>715</v>
      </c>
      <c r="B151" s="7">
        <v>850503</v>
      </c>
      <c r="C151" s="7">
        <v>1354082</v>
      </c>
      <c r="D151" s="7">
        <v>3</v>
      </c>
      <c r="E151" s="8">
        <v>41838</v>
      </c>
      <c r="F151" s="7">
        <v>725</v>
      </c>
      <c r="G151" s="7" t="s">
        <v>382</v>
      </c>
      <c r="H151" s="7" t="s">
        <v>65</v>
      </c>
      <c r="I151" s="7" t="str">
        <f t="shared" si="4"/>
        <v>725 14TH AV</v>
      </c>
      <c r="J151" s="7" t="s">
        <v>716</v>
      </c>
      <c r="K151" s="7" t="s">
        <v>57</v>
      </c>
      <c r="L151" s="7" t="str">
        <f t="shared" si="6"/>
        <v>1657003</v>
      </c>
      <c r="M151" s="7">
        <v>567000</v>
      </c>
      <c r="N151" s="7" t="s">
        <v>269</v>
      </c>
      <c r="O151" s="7" t="s">
        <v>29</v>
      </c>
      <c r="P151" s="38">
        <v>3</v>
      </c>
      <c r="Q151" s="38">
        <v>1</v>
      </c>
      <c r="R151" s="7"/>
      <c r="S151" s="7"/>
      <c r="T151" s="7"/>
      <c r="U151" s="7" t="s">
        <v>30</v>
      </c>
      <c r="V151" s="9">
        <v>42858.675543981502</v>
      </c>
      <c r="W151" s="7" t="s">
        <v>717</v>
      </c>
      <c r="X151" s="7" t="s">
        <v>95</v>
      </c>
      <c r="Y151" s="7" t="s">
        <v>718</v>
      </c>
      <c r="Z151" s="48" t="s">
        <v>1802</v>
      </c>
      <c r="AA151" s="7" t="s">
        <v>1497</v>
      </c>
    </row>
    <row r="152" spans="1:27" ht="39.950000000000003" customHeight="1" x14ac:dyDescent="0.25">
      <c r="A152" s="7" t="s">
        <v>875</v>
      </c>
      <c r="B152" s="7">
        <v>857249</v>
      </c>
      <c r="C152" s="7">
        <v>1367767</v>
      </c>
      <c r="D152" s="7">
        <v>3</v>
      </c>
      <c r="E152" s="8">
        <v>41906</v>
      </c>
      <c r="F152" s="7">
        <v>183</v>
      </c>
      <c r="G152" s="7" t="s">
        <v>870</v>
      </c>
      <c r="H152" s="7" t="s">
        <v>25</v>
      </c>
      <c r="I152" s="7" t="str">
        <f t="shared" si="4"/>
        <v>183 EUREKA ST</v>
      </c>
      <c r="J152" s="7" t="s">
        <v>871</v>
      </c>
      <c r="K152" s="7" t="s">
        <v>308</v>
      </c>
      <c r="L152" s="7" t="str">
        <f t="shared" si="6"/>
        <v>2693035</v>
      </c>
      <c r="M152" s="7">
        <v>53000</v>
      </c>
      <c r="N152" s="7" t="s">
        <v>29</v>
      </c>
      <c r="O152" s="7" t="s">
        <v>29</v>
      </c>
      <c r="P152" s="38">
        <v>9</v>
      </c>
      <c r="Q152" s="38">
        <v>1</v>
      </c>
      <c r="R152" s="7"/>
      <c r="S152" s="7"/>
      <c r="T152" s="7"/>
      <c r="U152" s="7" t="s">
        <v>30</v>
      </c>
      <c r="V152" s="9">
        <v>42934.648055555597</v>
      </c>
      <c r="W152" s="7" t="s">
        <v>876</v>
      </c>
      <c r="X152" s="7" t="s">
        <v>591</v>
      </c>
      <c r="Y152" s="7" t="s">
        <v>877</v>
      </c>
      <c r="Z152" s="48" t="s">
        <v>1801</v>
      </c>
      <c r="AA152" s="7" t="s">
        <v>307</v>
      </c>
    </row>
    <row r="153" spans="1:27" ht="39.950000000000003" customHeight="1" x14ac:dyDescent="0.25">
      <c r="A153" s="7" t="s">
        <v>1094</v>
      </c>
      <c r="B153" s="7">
        <v>559761</v>
      </c>
      <c r="C153" s="7">
        <v>765330</v>
      </c>
      <c r="D153" s="7">
        <v>2</v>
      </c>
      <c r="E153" s="8">
        <v>38624</v>
      </c>
      <c r="F153" s="7">
        <v>6690</v>
      </c>
      <c r="G153" s="7" t="s">
        <v>102</v>
      </c>
      <c r="H153" s="7" t="s">
        <v>25</v>
      </c>
      <c r="I153" s="7" t="str">
        <f t="shared" si="4"/>
        <v>6690 03RD ST</v>
      </c>
      <c r="J153" s="7" t="s">
        <v>1095</v>
      </c>
      <c r="K153" s="7" t="s">
        <v>335</v>
      </c>
      <c r="L153" s="7" t="str">
        <f t="shared" si="6"/>
        <v>5476014</v>
      </c>
      <c r="M153" s="7">
        <v>254606</v>
      </c>
      <c r="N153" s="7" t="s">
        <v>28</v>
      </c>
      <c r="O153" s="7" t="s">
        <v>373</v>
      </c>
      <c r="P153" s="38">
        <v>1</v>
      </c>
      <c r="Q153" s="38">
        <v>1</v>
      </c>
      <c r="R153" s="7"/>
      <c r="S153" s="7"/>
      <c r="T153" s="7"/>
      <c r="U153" s="7" t="s">
        <v>30</v>
      </c>
      <c r="V153" s="9">
        <v>42843.5794328704</v>
      </c>
      <c r="W153" s="7" t="s">
        <v>1096</v>
      </c>
      <c r="X153" s="7" t="s">
        <v>220</v>
      </c>
      <c r="Y153" s="7" t="s">
        <v>1097</v>
      </c>
      <c r="Z153" s="7">
        <v>1</v>
      </c>
      <c r="AA153" s="10"/>
    </row>
    <row r="154" spans="1:27" ht="39.950000000000003" customHeight="1" x14ac:dyDescent="0.25">
      <c r="A154" s="7" t="s">
        <v>1098</v>
      </c>
      <c r="B154" s="7">
        <v>845100</v>
      </c>
      <c r="C154" s="7">
        <v>1343148</v>
      </c>
      <c r="D154" s="7">
        <v>2</v>
      </c>
      <c r="E154" s="8">
        <v>41789</v>
      </c>
      <c r="F154" s="7">
        <v>88</v>
      </c>
      <c r="G154" s="7" t="s">
        <v>1099</v>
      </c>
      <c r="H154" s="7" t="s">
        <v>25</v>
      </c>
      <c r="I154" s="7" t="str">
        <f t="shared" si="4"/>
        <v>88 MONTCALM ST</v>
      </c>
      <c r="J154" s="7" t="s">
        <v>1100</v>
      </c>
      <c r="K154" s="7" t="s">
        <v>192</v>
      </c>
      <c r="L154" s="7" t="str">
        <f t="shared" si="6"/>
        <v>5529012</v>
      </c>
      <c r="M154" s="7">
        <v>800000</v>
      </c>
      <c r="N154" s="7" t="s">
        <v>28</v>
      </c>
      <c r="O154" s="7" t="s">
        <v>373</v>
      </c>
      <c r="P154" s="38">
        <v>1</v>
      </c>
      <c r="Q154" s="38">
        <v>1</v>
      </c>
      <c r="R154" s="7"/>
      <c r="S154" s="7"/>
      <c r="T154" s="7"/>
      <c r="U154" s="7" t="s">
        <v>30</v>
      </c>
      <c r="V154" s="9">
        <v>42881.611238425903</v>
      </c>
      <c r="W154" s="7" t="s">
        <v>1101</v>
      </c>
      <c r="X154" s="7" t="s">
        <v>409</v>
      </c>
      <c r="Y154" s="7" t="s">
        <v>1102</v>
      </c>
      <c r="Z154" s="7">
        <v>1</v>
      </c>
      <c r="AA154" s="10"/>
    </row>
    <row r="155" spans="1:27" ht="39.950000000000003" customHeight="1" x14ac:dyDescent="0.25">
      <c r="A155" s="7" t="s">
        <v>1103</v>
      </c>
      <c r="B155" s="7">
        <v>914866</v>
      </c>
      <c r="C155" s="7">
        <v>1484758</v>
      </c>
      <c r="D155" s="7">
        <v>2</v>
      </c>
      <c r="E155" s="8">
        <v>42471</v>
      </c>
      <c r="F155" s="7">
        <v>175</v>
      </c>
      <c r="G155" s="7" t="s">
        <v>1104</v>
      </c>
      <c r="H155" s="7" t="s">
        <v>25</v>
      </c>
      <c r="I155" s="7" t="str">
        <f t="shared" si="4"/>
        <v>175 BREWSTER ST</v>
      </c>
      <c r="J155" s="7" t="s">
        <v>1105</v>
      </c>
      <c r="K155" s="7" t="s">
        <v>192</v>
      </c>
      <c r="L155" s="7" t="str">
        <f t="shared" si="6"/>
        <v>5577012</v>
      </c>
      <c r="M155" s="7">
        <v>14800</v>
      </c>
      <c r="N155" s="7" t="s">
        <v>373</v>
      </c>
      <c r="O155" s="7" t="s">
        <v>373</v>
      </c>
      <c r="P155" s="38">
        <v>1</v>
      </c>
      <c r="Q155" s="38">
        <v>1</v>
      </c>
      <c r="R155" s="7"/>
      <c r="S155" s="7"/>
      <c r="T155" s="7"/>
      <c r="U155" s="7" t="s">
        <v>30</v>
      </c>
      <c r="V155" s="9">
        <v>42993.603310185201</v>
      </c>
      <c r="W155" s="16" t="s">
        <v>1106</v>
      </c>
      <c r="X155" s="7" t="s">
        <v>28</v>
      </c>
      <c r="Y155" s="7" t="s">
        <v>1107</v>
      </c>
      <c r="Z155" s="7">
        <v>1</v>
      </c>
      <c r="AA155" s="10"/>
    </row>
    <row r="156" spans="1:27" ht="39.950000000000003" customHeight="1" x14ac:dyDescent="0.25">
      <c r="A156" s="7" t="s">
        <v>739</v>
      </c>
      <c r="B156" s="7">
        <v>880438</v>
      </c>
      <c r="C156" s="7">
        <v>1414910</v>
      </c>
      <c r="D156" s="7">
        <v>3</v>
      </c>
      <c r="E156" s="8">
        <v>42138</v>
      </c>
      <c r="F156" s="7">
        <v>1221</v>
      </c>
      <c r="G156" s="7" t="s">
        <v>382</v>
      </c>
      <c r="H156" s="7" t="s">
        <v>65</v>
      </c>
      <c r="I156" s="7" t="str">
        <f t="shared" si="4"/>
        <v>1221 14TH AV</v>
      </c>
      <c r="J156" s="7" t="s">
        <v>740</v>
      </c>
      <c r="K156" s="7" t="s">
        <v>741</v>
      </c>
      <c r="L156" s="7" t="str">
        <f t="shared" si="6"/>
        <v>1736062</v>
      </c>
      <c r="M156" s="7">
        <v>55614</v>
      </c>
      <c r="N156" s="7" t="s">
        <v>269</v>
      </c>
      <c r="O156" s="7" t="s">
        <v>29</v>
      </c>
      <c r="P156" s="38">
        <v>3</v>
      </c>
      <c r="Q156" s="38">
        <v>1</v>
      </c>
      <c r="R156" s="7"/>
      <c r="S156" s="7"/>
      <c r="T156" s="7"/>
      <c r="U156" s="7" t="s">
        <v>30</v>
      </c>
      <c r="V156" s="9">
        <v>42739.666122685201</v>
      </c>
      <c r="W156" s="7" t="s">
        <v>742</v>
      </c>
      <c r="X156" s="7" t="s">
        <v>500</v>
      </c>
      <c r="Y156" s="7" t="s">
        <v>743</v>
      </c>
      <c r="Z156" s="48" t="s">
        <v>1802</v>
      </c>
      <c r="AA156" s="7" t="s">
        <v>342</v>
      </c>
    </row>
    <row r="157" spans="1:27" ht="39.950000000000003" customHeight="1" x14ac:dyDescent="0.25">
      <c r="A157" s="7" t="s">
        <v>744</v>
      </c>
      <c r="B157" s="7">
        <v>863010</v>
      </c>
      <c r="C157" s="7">
        <v>1379520</v>
      </c>
      <c r="D157" s="7">
        <v>3</v>
      </c>
      <c r="E157" s="8">
        <v>41961</v>
      </c>
      <c r="F157" s="7">
        <v>1234</v>
      </c>
      <c r="G157" s="7" t="s">
        <v>143</v>
      </c>
      <c r="H157" s="7" t="s">
        <v>65</v>
      </c>
      <c r="I157" s="7" t="str">
        <f t="shared" si="4"/>
        <v>1234 06TH AV</v>
      </c>
      <c r="J157" s="7" t="s">
        <v>745</v>
      </c>
      <c r="K157" s="7" t="s">
        <v>335</v>
      </c>
      <c r="L157" s="7" t="str">
        <f t="shared" si="6"/>
        <v>1745014</v>
      </c>
      <c r="M157" s="7">
        <v>75000</v>
      </c>
      <c r="N157" s="7" t="s">
        <v>29</v>
      </c>
      <c r="O157" s="7" t="s">
        <v>29</v>
      </c>
      <c r="P157" s="38">
        <v>6</v>
      </c>
      <c r="Q157" s="38">
        <v>1</v>
      </c>
      <c r="R157" s="7"/>
      <c r="S157" s="7"/>
      <c r="T157" s="7"/>
      <c r="U157" s="7" t="s">
        <v>30</v>
      </c>
      <c r="V157" s="9">
        <v>42990.456111111103</v>
      </c>
      <c r="W157" s="7" t="s">
        <v>746</v>
      </c>
      <c r="X157" s="7" t="s">
        <v>591</v>
      </c>
      <c r="Y157" s="7" t="s">
        <v>747</v>
      </c>
      <c r="Z157" s="48" t="s">
        <v>1801</v>
      </c>
      <c r="AA157" s="7" t="s">
        <v>342</v>
      </c>
    </row>
    <row r="158" spans="1:27" ht="39.950000000000003" customHeight="1" x14ac:dyDescent="0.25">
      <c r="A158" s="7" t="s">
        <v>748</v>
      </c>
      <c r="B158" s="7">
        <v>891642</v>
      </c>
      <c r="C158" s="7">
        <v>1437638</v>
      </c>
      <c r="D158" s="7">
        <v>3</v>
      </c>
      <c r="E158" s="8">
        <v>42244</v>
      </c>
      <c r="F158" s="7">
        <v>1215</v>
      </c>
      <c r="G158" s="7" t="s">
        <v>749</v>
      </c>
      <c r="H158" s="7" t="s">
        <v>60</v>
      </c>
      <c r="I158" s="7" t="str">
        <f t="shared" si="4"/>
        <v>1215 ARGUELLO BL</v>
      </c>
      <c r="J158" s="7" t="s">
        <v>750</v>
      </c>
      <c r="K158" s="7" t="s">
        <v>506</v>
      </c>
      <c r="L158" s="7" t="str">
        <f t="shared" si="6"/>
        <v>1749004</v>
      </c>
      <c r="M158" s="7">
        <v>85000</v>
      </c>
      <c r="N158" s="7" t="s">
        <v>29</v>
      </c>
      <c r="O158" s="7" t="s">
        <v>29</v>
      </c>
      <c r="P158" s="38">
        <v>6</v>
      </c>
      <c r="Q158" s="38">
        <v>1</v>
      </c>
      <c r="R158" s="7"/>
      <c r="S158" s="7"/>
      <c r="T158" s="7"/>
      <c r="U158" s="7" t="s">
        <v>30</v>
      </c>
      <c r="V158" s="9">
        <v>42823.646655092598</v>
      </c>
      <c r="W158" s="7" t="s">
        <v>751</v>
      </c>
      <c r="X158" s="7" t="s">
        <v>500</v>
      </c>
      <c r="Y158" s="7" t="s">
        <v>752</v>
      </c>
      <c r="Z158" s="48" t="s">
        <v>1801</v>
      </c>
      <c r="AA158" s="7" t="s">
        <v>307</v>
      </c>
    </row>
    <row r="159" spans="1:27" ht="39.950000000000003" customHeight="1" x14ac:dyDescent="0.25">
      <c r="A159" s="7" t="s">
        <v>1108</v>
      </c>
      <c r="B159" s="7">
        <v>863972</v>
      </c>
      <c r="C159" s="7">
        <v>1381479</v>
      </c>
      <c r="D159" s="7">
        <v>2</v>
      </c>
      <c r="E159" s="8">
        <v>41974</v>
      </c>
      <c r="F159" s="7">
        <v>29</v>
      </c>
      <c r="G159" s="7" t="s">
        <v>1109</v>
      </c>
      <c r="H159" s="7" t="s">
        <v>25</v>
      </c>
      <c r="I159" s="7" t="str">
        <f t="shared" si="4"/>
        <v>29 JOY ST</v>
      </c>
      <c r="J159" s="7" t="s">
        <v>1105</v>
      </c>
      <c r="K159" s="7" t="s">
        <v>163</v>
      </c>
      <c r="L159" s="7" t="str">
        <f t="shared" si="6"/>
        <v>5577013</v>
      </c>
      <c r="M159" s="7">
        <v>575000</v>
      </c>
      <c r="N159" s="7" t="s">
        <v>28</v>
      </c>
      <c r="O159" s="7" t="s">
        <v>373</v>
      </c>
      <c r="P159" s="38">
        <v>1</v>
      </c>
      <c r="Q159" s="38">
        <v>1</v>
      </c>
      <c r="R159" s="7"/>
      <c r="S159" s="7"/>
      <c r="T159" s="7"/>
      <c r="U159" s="7" t="s">
        <v>30</v>
      </c>
      <c r="V159" s="9">
        <v>43060.4395717593</v>
      </c>
      <c r="W159" s="7" t="s">
        <v>794</v>
      </c>
      <c r="X159" s="7" t="s">
        <v>519</v>
      </c>
      <c r="Y159" s="7" t="s">
        <v>1110</v>
      </c>
      <c r="Z159" s="7">
        <v>1</v>
      </c>
      <c r="AA159" s="10"/>
    </row>
    <row r="160" spans="1:27" ht="39.950000000000003" customHeight="1" x14ac:dyDescent="0.25">
      <c r="A160" s="7" t="s">
        <v>1130</v>
      </c>
      <c r="B160" s="7">
        <v>857977</v>
      </c>
      <c r="C160" s="7">
        <v>1369242</v>
      </c>
      <c r="D160" s="7">
        <v>2</v>
      </c>
      <c r="E160" s="8">
        <v>41913</v>
      </c>
      <c r="F160" s="7">
        <v>339</v>
      </c>
      <c r="G160" s="7" t="s">
        <v>1131</v>
      </c>
      <c r="H160" s="7" t="s">
        <v>65</v>
      </c>
      <c r="I160" s="7" t="str">
        <f t="shared" si="4"/>
        <v>339 CRESCENT AV</v>
      </c>
      <c r="J160" s="7" t="s">
        <v>1132</v>
      </c>
      <c r="K160" s="7" t="s">
        <v>303</v>
      </c>
      <c r="L160" s="7" t="str">
        <f t="shared" si="6"/>
        <v>5744016</v>
      </c>
      <c r="M160" s="7">
        <v>780000</v>
      </c>
      <c r="N160" s="7" t="s">
        <v>28</v>
      </c>
      <c r="O160" s="7" t="s">
        <v>373</v>
      </c>
      <c r="P160" s="38">
        <v>1</v>
      </c>
      <c r="Q160" s="38">
        <v>1</v>
      </c>
      <c r="R160" s="7"/>
      <c r="S160" s="7"/>
      <c r="T160" s="7"/>
      <c r="U160" s="7" t="s">
        <v>30</v>
      </c>
      <c r="V160" s="9">
        <v>42893.615509259304</v>
      </c>
      <c r="W160" s="7" t="s">
        <v>584</v>
      </c>
      <c r="X160" s="7" t="s">
        <v>409</v>
      </c>
      <c r="Y160" s="7" t="s">
        <v>1133</v>
      </c>
      <c r="Z160" s="7">
        <v>1</v>
      </c>
      <c r="AA160" s="10"/>
    </row>
    <row r="161" spans="1:27" ht="39.950000000000003" customHeight="1" x14ac:dyDescent="0.25">
      <c r="A161" s="7" t="s">
        <v>1134</v>
      </c>
      <c r="B161" s="7">
        <v>695365</v>
      </c>
      <c r="C161" s="7">
        <v>1040271</v>
      </c>
      <c r="D161" s="7">
        <v>2</v>
      </c>
      <c r="E161" s="8">
        <v>40028</v>
      </c>
      <c r="F161" s="7">
        <v>194</v>
      </c>
      <c r="G161" s="7" t="s">
        <v>1135</v>
      </c>
      <c r="H161" s="7" t="s">
        <v>25</v>
      </c>
      <c r="I161" s="7" t="str">
        <f t="shared" si="4"/>
        <v>194 SWEENY ST</v>
      </c>
      <c r="J161" s="7" t="s">
        <v>1136</v>
      </c>
      <c r="K161" s="7" t="s">
        <v>253</v>
      </c>
      <c r="L161" s="7" t="str">
        <f t="shared" si="6"/>
        <v>5858024</v>
      </c>
      <c r="M161" s="7">
        <v>550000</v>
      </c>
      <c r="N161" s="7" t="s">
        <v>28</v>
      </c>
      <c r="O161" s="7" t="s">
        <v>373</v>
      </c>
      <c r="P161" s="38">
        <v>1</v>
      </c>
      <c r="Q161" s="38">
        <v>1</v>
      </c>
      <c r="R161" s="7"/>
      <c r="S161" s="7"/>
      <c r="T161" s="7"/>
      <c r="U161" s="7" t="s">
        <v>30</v>
      </c>
      <c r="V161" s="9">
        <v>42990.662453703699</v>
      </c>
      <c r="W161" s="7" t="s">
        <v>1137</v>
      </c>
      <c r="X161" s="7" t="s">
        <v>243</v>
      </c>
      <c r="Y161" s="7" t="s">
        <v>1138</v>
      </c>
      <c r="Z161" s="7">
        <v>1</v>
      </c>
      <c r="AA161" s="10"/>
    </row>
    <row r="162" spans="1:27" ht="39.950000000000003" customHeight="1" x14ac:dyDescent="0.25">
      <c r="A162" s="7" t="s">
        <v>1154</v>
      </c>
      <c r="B162" s="7">
        <v>919881</v>
      </c>
      <c r="C162" s="7">
        <v>1494941</v>
      </c>
      <c r="D162" s="7">
        <v>2</v>
      </c>
      <c r="E162" s="8">
        <v>42516</v>
      </c>
      <c r="F162" s="7">
        <v>701</v>
      </c>
      <c r="G162" s="7" t="s">
        <v>1155</v>
      </c>
      <c r="H162" s="7" t="s">
        <v>65</v>
      </c>
      <c r="I162" s="7" t="str">
        <f t="shared" si="4"/>
        <v>701 SILVER AV</v>
      </c>
      <c r="J162" s="7" t="s">
        <v>1156</v>
      </c>
      <c r="K162" s="7" t="s">
        <v>54</v>
      </c>
      <c r="L162" s="7" t="str">
        <f t="shared" si="6"/>
        <v>5896022</v>
      </c>
      <c r="M162" s="7">
        <v>38000</v>
      </c>
      <c r="N162" s="7" t="s">
        <v>83</v>
      </c>
      <c r="O162" s="7" t="s">
        <v>373</v>
      </c>
      <c r="P162" s="38">
        <v>1</v>
      </c>
      <c r="Q162" s="38">
        <v>1</v>
      </c>
      <c r="R162" s="7"/>
      <c r="S162" s="7"/>
      <c r="T162" s="7"/>
      <c r="U162" s="7" t="s">
        <v>30</v>
      </c>
      <c r="V162" s="9">
        <v>42838.397407407399</v>
      </c>
      <c r="W162" s="7" t="s">
        <v>1157</v>
      </c>
      <c r="X162" s="7" t="s">
        <v>28</v>
      </c>
      <c r="Y162" s="7" t="s">
        <v>1158</v>
      </c>
      <c r="Z162" s="7">
        <v>1</v>
      </c>
      <c r="AA162" s="10"/>
    </row>
    <row r="163" spans="1:27" ht="39.950000000000003" customHeight="1" x14ac:dyDescent="0.25">
      <c r="A163" s="7" t="s">
        <v>773</v>
      </c>
      <c r="B163" s="7">
        <v>897078</v>
      </c>
      <c r="C163" s="7">
        <v>1448624</v>
      </c>
      <c r="D163" s="7">
        <v>3</v>
      </c>
      <c r="E163" s="8">
        <v>42293</v>
      </c>
      <c r="F163" s="7">
        <v>1453</v>
      </c>
      <c r="G163" s="7" t="s">
        <v>774</v>
      </c>
      <c r="H163" s="7" t="s">
        <v>65</v>
      </c>
      <c r="I163" s="7" t="str">
        <f t="shared" si="4"/>
        <v>1453 18TH AV</v>
      </c>
      <c r="J163" s="7" t="s">
        <v>775</v>
      </c>
      <c r="K163" s="7" t="s">
        <v>82</v>
      </c>
      <c r="L163" s="7" t="str">
        <f t="shared" si="6"/>
        <v>1835010</v>
      </c>
      <c r="M163" s="7">
        <v>75500</v>
      </c>
      <c r="N163" s="7" t="s">
        <v>269</v>
      </c>
      <c r="O163" s="7" t="s">
        <v>29</v>
      </c>
      <c r="P163" s="38">
        <v>3</v>
      </c>
      <c r="Q163" s="38">
        <v>1</v>
      </c>
      <c r="R163" s="7"/>
      <c r="S163" s="7"/>
      <c r="T163" s="7"/>
      <c r="U163" s="7" t="s">
        <v>30</v>
      </c>
      <c r="V163" s="9">
        <v>43019.767326388901</v>
      </c>
      <c r="W163" s="7" t="s">
        <v>776</v>
      </c>
      <c r="X163" s="7" t="s">
        <v>571</v>
      </c>
      <c r="Y163" s="7" t="s">
        <v>777</v>
      </c>
      <c r="Z163" s="48" t="s">
        <v>1802</v>
      </c>
      <c r="AA163" s="7" t="s">
        <v>342</v>
      </c>
    </row>
    <row r="164" spans="1:27" ht="39.950000000000003" customHeight="1" x14ac:dyDescent="0.25">
      <c r="A164" s="7" t="s">
        <v>1187</v>
      </c>
      <c r="B164" s="7">
        <v>500475</v>
      </c>
      <c r="C164" s="7">
        <v>644825</v>
      </c>
      <c r="D164" s="7">
        <v>2</v>
      </c>
      <c r="E164" s="8">
        <v>37992</v>
      </c>
      <c r="F164" s="7">
        <v>23</v>
      </c>
      <c r="G164" s="7" t="s">
        <v>1188</v>
      </c>
      <c r="H164" s="7" t="s">
        <v>25</v>
      </c>
      <c r="I164" s="7" t="str">
        <f t="shared" si="4"/>
        <v>23 SPARTA ST</v>
      </c>
      <c r="J164" s="7" t="s">
        <v>1189</v>
      </c>
      <c r="K164" s="7" t="s">
        <v>182</v>
      </c>
      <c r="L164" s="7" t="str">
        <f t="shared" si="6"/>
        <v>6176011</v>
      </c>
      <c r="M164" s="7">
        <v>630000</v>
      </c>
      <c r="N164" s="7" t="s">
        <v>28</v>
      </c>
      <c r="O164" s="7" t="s">
        <v>373</v>
      </c>
      <c r="P164" s="38">
        <v>1</v>
      </c>
      <c r="Q164" s="38">
        <v>1</v>
      </c>
      <c r="R164" s="7"/>
      <c r="S164" s="7"/>
      <c r="T164" s="7"/>
      <c r="U164" s="7" t="s">
        <v>30</v>
      </c>
      <c r="V164" s="9">
        <v>42768.636481481502</v>
      </c>
      <c r="W164" s="7" t="s">
        <v>1190</v>
      </c>
      <c r="X164" s="7" t="s">
        <v>393</v>
      </c>
      <c r="Y164" s="7" t="s">
        <v>1191</v>
      </c>
      <c r="Z164" s="7">
        <v>1</v>
      </c>
      <c r="AA164" s="10"/>
    </row>
    <row r="165" spans="1:27" ht="39.950000000000003" customHeight="1" x14ac:dyDescent="0.25">
      <c r="A165" s="7" t="s">
        <v>1236</v>
      </c>
      <c r="B165" s="7">
        <v>736649</v>
      </c>
      <c r="C165" s="7">
        <v>1123546</v>
      </c>
      <c r="D165" s="7">
        <v>2</v>
      </c>
      <c r="E165" s="8">
        <v>40529</v>
      </c>
      <c r="F165" s="7">
        <v>1350</v>
      </c>
      <c r="G165" s="7" t="s">
        <v>1237</v>
      </c>
      <c r="H165" s="7" t="s">
        <v>25</v>
      </c>
      <c r="I165" s="7" t="str">
        <f t="shared" si="4"/>
        <v>1350 NOE ST</v>
      </c>
      <c r="J165" s="7" t="s">
        <v>1238</v>
      </c>
      <c r="K165" s="7" t="s">
        <v>1239</v>
      </c>
      <c r="L165" s="7" t="str">
        <f t="shared" si="6"/>
        <v>6581060</v>
      </c>
      <c r="M165" s="7">
        <v>1001000</v>
      </c>
      <c r="N165" s="7" t="s">
        <v>28</v>
      </c>
      <c r="O165" s="7" t="s">
        <v>373</v>
      </c>
      <c r="P165" s="38">
        <v>1</v>
      </c>
      <c r="Q165" s="38">
        <v>1</v>
      </c>
      <c r="R165" s="7"/>
      <c r="S165" s="7"/>
      <c r="T165" s="7"/>
      <c r="U165" s="7" t="s">
        <v>30</v>
      </c>
      <c r="V165" s="9">
        <v>42790.593124999999</v>
      </c>
      <c r="W165" s="7" t="s">
        <v>1240</v>
      </c>
      <c r="X165" s="7" t="s">
        <v>1241</v>
      </c>
      <c r="Y165" s="7" t="s">
        <v>1242</v>
      </c>
      <c r="Z165" s="7">
        <v>1</v>
      </c>
      <c r="AA165" s="10"/>
    </row>
    <row r="166" spans="1:27" ht="39.950000000000003" customHeight="1" x14ac:dyDescent="0.25">
      <c r="A166" s="7" t="s">
        <v>1326</v>
      </c>
      <c r="B166" s="7">
        <v>840766</v>
      </c>
      <c r="C166" s="7">
        <v>1334378</v>
      </c>
      <c r="D166" s="7">
        <v>2</v>
      </c>
      <c r="E166" s="8">
        <v>41746</v>
      </c>
      <c r="F166" s="7">
        <v>60</v>
      </c>
      <c r="G166" s="7" t="s">
        <v>1327</v>
      </c>
      <c r="H166" s="7" t="s">
        <v>65</v>
      </c>
      <c r="I166" s="7" t="str">
        <f t="shared" si="4"/>
        <v>60 SANTA BARBARA AV</v>
      </c>
      <c r="J166" s="7" t="s">
        <v>1328</v>
      </c>
      <c r="K166" s="7" t="s">
        <v>182</v>
      </c>
      <c r="L166" s="7" t="str">
        <f t="shared" si="6"/>
        <v>7173011</v>
      </c>
      <c r="M166" s="7">
        <v>670000</v>
      </c>
      <c r="N166" s="7" t="s">
        <v>28</v>
      </c>
      <c r="O166" s="7" t="s">
        <v>373</v>
      </c>
      <c r="P166" s="38">
        <v>1</v>
      </c>
      <c r="Q166" s="38">
        <v>1</v>
      </c>
      <c r="R166" s="7"/>
      <c r="S166" s="7"/>
      <c r="T166" s="7"/>
      <c r="U166" s="7" t="s">
        <v>30</v>
      </c>
      <c r="V166" s="9">
        <v>42814.628379629597</v>
      </c>
      <c r="W166" s="7" t="s">
        <v>1329</v>
      </c>
      <c r="X166" s="7" t="s">
        <v>444</v>
      </c>
      <c r="Y166" s="7" t="s">
        <v>1330</v>
      </c>
      <c r="Z166" s="7">
        <v>1</v>
      </c>
      <c r="AA166" s="10"/>
    </row>
    <row r="167" spans="1:27" ht="39.950000000000003" customHeight="1" x14ac:dyDescent="0.25">
      <c r="A167" s="7" t="s">
        <v>1331</v>
      </c>
      <c r="B167" s="7">
        <v>917393</v>
      </c>
      <c r="C167" s="7">
        <v>1489885</v>
      </c>
      <c r="D167" s="7">
        <v>2</v>
      </c>
      <c r="E167" s="8">
        <v>42297</v>
      </c>
      <c r="F167" s="7">
        <v>8</v>
      </c>
      <c r="G167" s="7" t="s">
        <v>440</v>
      </c>
      <c r="H167" s="7" t="s">
        <v>263</v>
      </c>
      <c r="I167" s="7" t="str">
        <f t="shared" si="4"/>
        <v>8 SUMMIT WY</v>
      </c>
      <c r="J167" s="7" t="s">
        <v>441</v>
      </c>
      <c r="K167" s="7" t="s">
        <v>48</v>
      </c>
      <c r="L167" s="7" t="str">
        <f t="shared" si="6"/>
        <v>7331007</v>
      </c>
      <c r="M167" s="7">
        <v>437900</v>
      </c>
      <c r="N167" s="7" t="s">
        <v>28</v>
      </c>
      <c r="O167" s="7" t="s">
        <v>373</v>
      </c>
      <c r="P167" s="38">
        <v>1</v>
      </c>
      <c r="Q167" s="38">
        <v>1</v>
      </c>
      <c r="R167" s="7"/>
      <c r="S167" s="7"/>
      <c r="T167" s="7"/>
      <c r="U167" s="7" t="s">
        <v>30</v>
      </c>
      <c r="V167" s="9">
        <v>42942.650277777801</v>
      </c>
      <c r="W167" s="7" t="s">
        <v>1332</v>
      </c>
      <c r="X167" s="7" t="s">
        <v>444</v>
      </c>
      <c r="Y167" s="7" t="s">
        <v>1333</v>
      </c>
      <c r="Z167" s="7">
        <v>1</v>
      </c>
      <c r="AA167" s="10"/>
    </row>
    <row r="168" spans="1:27" ht="39.950000000000003" customHeight="1" x14ac:dyDescent="0.25">
      <c r="A168" s="7" t="s">
        <v>1334</v>
      </c>
      <c r="B168" s="7">
        <v>917394</v>
      </c>
      <c r="C168" s="7">
        <v>1489887</v>
      </c>
      <c r="D168" s="7">
        <v>2</v>
      </c>
      <c r="E168" s="8">
        <v>42297</v>
      </c>
      <c r="F168" s="7">
        <v>10</v>
      </c>
      <c r="G168" s="7" t="s">
        <v>440</v>
      </c>
      <c r="H168" s="7" t="s">
        <v>263</v>
      </c>
      <c r="I168" s="7" t="str">
        <f t="shared" si="4"/>
        <v>10 SUMMIT WY</v>
      </c>
      <c r="J168" s="7" t="s">
        <v>441</v>
      </c>
      <c r="K168" s="7" t="s">
        <v>230</v>
      </c>
      <c r="L168" s="7" t="str">
        <f t="shared" si="6"/>
        <v>7331008</v>
      </c>
      <c r="M168" s="7">
        <v>437900</v>
      </c>
      <c r="N168" s="7" t="s">
        <v>28</v>
      </c>
      <c r="O168" s="7" t="s">
        <v>373</v>
      </c>
      <c r="P168" s="38">
        <v>1</v>
      </c>
      <c r="Q168" s="38">
        <v>1</v>
      </c>
      <c r="R168" s="7"/>
      <c r="S168" s="7"/>
      <c r="T168" s="7"/>
      <c r="U168" s="7" t="s">
        <v>30</v>
      </c>
      <c r="V168" s="9">
        <v>42942.650787036997</v>
      </c>
      <c r="W168" s="7" t="s">
        <v>1332</v>
      </c>
      <c r="X168" s="7" t="s">
        <v>444</v>
      </c>
      <c r="Y168" s="7" t="s">
        <v>1335</v>
      </c>
      <c r="Z168" s="7">
        <v>1</v>
      </c>
      <c r="AA168" s="10"/>
    </row>
    <row r="169" spans="1:27" ht="39.950000000000003" customHeight="1" x14ac:dyDescent="0.25">
      <c r="A169" s="7" t="s">
        <v>1337</v>
      </c>
      <c r="B169" s="7">
        <v>917397</v>
      </c>
      <c r="C169" s="7">
        <v>1489893</v>
      </c>
      <c r="D169" s="7">
        <v>2</v>
      </c>
      <c r="E169" s="8">
        <v>42297</v>
      </c>
      <c r="F169" s="7">
        <v>18</v>
      </c>
      <c r="G169" s="7" t="s">
        <v>440</v>
      </c>
      <c r="H169" s="7" t="s">
        <v>263</v>
      </c>
      <c r="I169" s="7" t="str">
        <f t="shared" si="4"/>
        <v>18 SUMMIT WY</v>
      </c>
      <c r="J169" s="7" t="s">
        <v>441</v>
      </c>
      <c r="K169" s="7" t="s">
        <v>182</v>
      </c>
      <c r="L169" s="7" t="str">
        <f t="shared" si="6"/>
        <v>7331011</v>
      </c>
      <c r="M169" s="7">
        <v>437900</v>
      </c>
      <c r="N169" s="7" t="s">
        <v>28</v>
      </c>
      <c r="O169" s="7" t="s">
        <v>373</v>
      </c>
      <c r="P169" s="38">
        <v>1</v>
      </c>
      <c r="Q169" s="38">
        <v>1</v>
      </c>
      <c r="R169" s="7"/>
      <c r="S169" s="7"/>
      <c r="T169" s="7"/>
      <c r="U169" s="7" t="s">
        <v>30</v>
      </c>
      <c r="V169" s="9">
        <v>42913.663495370398</v>
      </c>
      <c r="W169" s="7" t="s">
        <v>1336</v>
      </c>
      <c r="X169" s="7" t="s">
        <v>444</v>
      </c>
      <c r="Y169" s="7" t="s">
        <v>1338</v>
      </c>
      <c r="Z169" s="7">
        <v>1</v>
      </c>
      <c r="AA169" s="10"/>
    </row>
    <row r="170" spans="1:27" ht="39.950000000000003" customHeight="1" x14ac:dyDescent="0.25">
      <c r="A170" s="7" t="s">
        <v>1339</v>
      </c>
      <c r="B170" s="7">
        <v>917398</v>
      </c>
      <c r="C170" s="7">
        <v>1489895</v>
      </c>
      <c r="D170" s="7">
        <v>2</v>
      </c>
      <c r="E170" s="8">
        <v>42297</v>
      </c>
      <c r="F170" s="7">
        <v>20</v>
      </c>
      <c r="G170" s="7" t="s">
        <v>440</v>
      </c>
      <c r="H170" s="7" t="s">
        <v>263</v>
      </c>
      <c r="I170" s="7" t="str">
        <f t="shared" si="4"/>
        <v>20 SUMMIT WY</v>
      </c>
      <c r="J170" s="7" t="s">
        <v>441</v>
      </c>
      <c r="K170" s="7" t="s">
        <v>192</v>
      </c>
      <c r="L170" s="7" t="str">
        <f t="shared" si="6"/>
        <v>7331012</v>
      </c>
      <c r="M170" s="7">
        <v>437900</v>
      </c>
      <c r="N170" s="7" t="s">
        <v>28</v>
      </c>
      <c r="O170" s="7" t="s">
        <v>373</v>
      </c>
      <c r="P170" s="38">
        <v>1</v>
      </c>
      <c r="Q170" s="38">
        <v>1</v>
      </c>
      <c r="R170" s="7"/>
      <c r="S170" s="7"/>
      <c r="T170" s="7"/>
      <c r="U170" s="7" t="s">
        <v>30</v>
      </c>
      <c r="V170" s="9">
        <v>42913.6621759259</v>
      </c>
      <c r="W170" s="7" t="s">
        <v>1332</v>
      </c>
      <c r="X170" s="7" t="s">
        <v>444</v>
      </c>
      <c r="Y170" s="7" t="s">
        <v>1340</v>
      </c>
      <c r="Z170" s="7">
        <v>1</v>
      </c>
      <c r="AA170" s="10"/>
    </row>
    <row r="171" spans="1:27" ht="39.950000000000003" customHeight="1" x14ac:dyDescent="0.25">
      <c r="A171" s="7" t="s">
        <v>1341</v>
      </c>
      <c r="B171" s="7">
        <v>914358</v>
      </c>
      <c r="C171" s="7">
        <v>1483728</v>
      </c>
      <c r="D171" s="7">
        <v>2</v>
      </c>
      <c r="E171" s="8">
        <v>42297</v>
      </c>
      <c r="F171" s="7">
        <v>22</v>
      </c>
      <c r="G171" s="7" t="s">
        <v>440</v>
      </c>
      <c r="H171" s="7" t="s">
        <v>263</v>
      </c>
      <c r="I171" s="7" t="str">
        <f t="shared" ref="I171:I234" si="7">CONCATENATE(F171," ",G171," ",H171)</f>
        <v>22 SUMMIT WY</v>
      </c>
      <c r="J171" s="7" t="s">
        <v>441</v>
      </c>
      <c r="K171" s="7" t="s">
        <v>163</v>
      </c>
      <c r="L171" s="7" t="str">
        <f t="shared" ref="L171:L202" si="8">CONCATENATE(J171,K171)</f>
        <v>7331013</v>
      </c>
      <c r="M171" s="7">
        <v>437900</v>
      </c>
      <c r="N171" s="7" t="s">
        <v>28</v>
      </c>
      <c r="O171" s="7" t="s">
        <v>373</v>
      </c>
      <c r="P171" s="38">
        <v>1</v>
      </c>
      <c r="Q171" s="38">
        <v>1</v>
      </c>
      <c r="R171" s="7"/>
      <c r="S171" s="7"/>
      <c r="T171" s="7"/>
      <c r="U171" s="7" t="s">
        <v>30</v>
      </c>
      <c r="V171" s="9">
        <v>42906.631053240701</v>
      </c>
      <c r="W171" s="7" t="s">
        <v>1332</v>
      </c>
      <c r="X171" s="7" t="s">
        <v>444</v>
      </c>
      <c r="Y171" s="7" t="s">
        <v>1342</v>
      </c>
      <c r="Z171" s="7">
        <v>1</v>
      </c>
      <c r="AA171" s="10"/>
    </row>
    <row r="172" spans="1:27" ht="39.950000000000003" customHeight="1" x14ac:dyDescent="0.25">
      <c r="A172" s="7" t="s">
        <v>1343</v>
      </c>
      <c r="B172" s="7">
        <v>914359</v>
      </c>
      <c r="C172" s="7">
        <v>1483730</v>
      </c>
      <c r="D172" s="7">
        <v>2</v>
      </c>
      <c r="E172" s="8">
        <v>42297</v>
      </c>
      <c r="F172" s="7">
        <v>26</v>
      </c>
      <c r="G172" s="7" t="s">
        <v>440</v>
      </c>
      <c r="H172" s="7" t="s">
        <v>263</v>
      </c>
      <c r="I172" s="7" t="str">
        <f t="shared" si="7"/>
        <v>26 SUMMIT WY</v>
      </c>
      <c r="J172" s="7" t="s">
        <v>441</v>
      </c>
      <c r="K172" s="7" t="s">
        <v>335</v>
      </c>
      <c r="L172" s="7" t="str">
        <f t="shared" si="8"/>
        <v>7331014</v>
      </c>
      <c r="M172" s="7">
        <v>437900</v>
      </c>
      <c r="N172" s="7" t="s">
        <v>28</v>
      </c>
      <c r="O172" s="7" t="s">
        <v>373</v>
      </c>
      <c r="P172" s="38">
        <v>1</v>
      </c>
      <c r="Q172" s="38">
        <v>1</v>
      </c>
      <c r="R172" s="7"/>
      <c r="S172" s="7"/>
      <c r="T172" s="7"/>
      <c r="U172" s="7" t="s">
        <v>30</v>
      </c>
      <c r="V172" s="9">
        <v>42906.630659722199</v>
      </c>
      <c r="W172" s="7" t="s">
        <v>1332</v>
      </c>
      <c r="X172" s="7" t="s">
        <v>444</v>
      </c>
      <c r="Y172" s="7" t="s">
        <v>1344</v>
      </c>
      <c r="Z172" s="7">
        <v>1</v>
      </c>
      <c r="AA172" s="10"/>
    </row>
    <row r="173" spans="1:27" ht="39.950000000000003" customHeight="1" x14ac:dyDescent="0.25">
      <c r="A173" s="7" t="s">
        <v>1345</v>
      </c>
      <c r="B173" s="7">
        <v>914360</v>
      </c>
      <c r="C173" s="7">
        <v>1483732</v>
      </c>
      <c r="D173" s="7">
        <v>2</v>
      </c>
      <c r="E173" s="8">
        <v>42297</v>
      </c>
      <c r="F173" s="7">
        <v>28</v>
      </c>
      <c r="G173" s="7" t="s">
        <v>440</v>
      </c>
      <c r="H173" s="7" t="s">
        <v>263</v>
      </c>
      <c r="I173" s="7" t="str">
        <f t="shared" si="7"/>
        <v>28 SUMMIT WY</v>
      </c>
      <c r="J173" s="7" t="s">
        <v>441</v>
      </c>
      <c r="K173" s="7" t="s">
        <v>87</v>
      </c>
      <c r="L173" s="7" t="str">
        <f t="shared" si="8"/>
        <v>7331015</v>
      </c>
      <c r="M173" s="7">
        <v>437900</v>
      </c>
      <c r="N173" s="7" t="s">
        <v>28</v>
      </c>
      <c r="O173" s="7" t="s">
        <v>373</v>
      </c>
      <c r="P173" s="38">
        <v>1</v>
      </c>
      <c r="Q173" s="38">
        <v>1</v>
      </c>
      <c r="R173" s="7"/>
      <c r="S173" s="7"/>
      <c r="T173" s="7"/>
      <c r="U173" s="7" t="s">
        <v>30</v>
      </c>
      <c r="V173" s="9">
        <v>42899.446377314802</v>
      </c>
      <c r="W173" s="7" t="s">
        <v>1332</v>
      </c>
      <c r="X173" s="7" t="s">
        <v>444</v>
      </c>
      <c r="Y173" s="7" t="s">
        <v>1346</v>
      </c>
      <c r="Z173" s="7">
        <v>1</v>
      </c>
      <c r="AA173" s="10"/>
    </row>
    <row r="174" spans="1:27" ht="39.950000000000003" customHeight="1" x14ac:dyDescent="0.25">
      <c r="A174" s="7" t="s">
        <v>1347</v>
      </c>
      <c r="B174" s="7">
        <v>914361</v>
      </c>
      <c r="C174" s="7">
        <v>1483734</v>
      </c>
      <c r="D174" s="7">
        <v>2</v>
      </c>
      <c r="E174" s="8">
        <v>42297</v>
      </c>
      <c r="F174" s="7">
        <v>30</v>
      </c>
      <c r="G174" s="7" t="s">
        <v>440</v>
      </c>
      <c r="H174" s="7" t="s">
        <v>263</v>
      </c>
      <c r="I174" s="7" t="str">
        <f t="shared" si="7"/>
        <v>30 SUMMIT WY</v>
      </c>
      <c r="J174" s="7" t="s">
        <v>441</v>
      </c>
      <c r="K174" s="7" t="s">
        <v>303</v>
      </c>
      <c r="L174" s="7" t="str">
        <f t="shared" si="8"/>
        <v>7331016</v>
      </c>
      <c r="M174" s="7">
        <v>437900</v>
      </c>
      <c r="N174" s="7" t="s">
        <v>28</v>
      </c>
      <c r="O174" s="7" t="s">
        <v>373</v>
      </c>
      <c r="P174" s="38">
        <v>1</v>
      </c>
      <c r="Q174" s="38">
        <v>1</v>
      </c>
      <c r="R174" s="7"/>
      <c r="S174" s="7"/>
      <c r="T174" s="7"/>
      <c r="U174" s="7" t="s">
        <v>30</v>
      </c>
      <c r="V174" s="9">
        <v>42881.6562962963</v>
      </c>
      <c r="W174" s="7" t="s">
        <v>1348</v>
      </c>
      <c r="X174" s="7" t="s">
        <v>444</v>
      </c>
      <c r="Y174" s="7" t="s">
        <v>1349</v>
      </c>
      <c r="Z174" s="7">
        <v>1</v>
      </c>
      <c r="AA174" s="10"/>
    </row>
    <row r="175" spans="1:27" ht="39.950000000000003" customHeight="1" x14ac:dyDescent="0.25">
      <c r="A175" s="7" t="s">
        <v>1350</v>
      </c>
      <c r="B175" s="7">
        <v>914362</v>
      </c>
      <c r="C175" s="7">
        <v>1483736</v>
      </c>
      <c r="D175" s="7">
        <v>2</v>
      </c>
      <c r="E175" s="8">
        <v>42297</v>
      </c>
      <c r="F175" s="7">
        <v>32</v>
      </c>
      <c r="G175" s="7" t="s">
        <v>440</v>
      </c>
      <c r="H175" s="7" t="s">
        <v>263</v>
      </c>
      <c r="I175" s="7" t="str">
        <f t="shared" si="7"/>
        <v>32 SUMMIT WY</v>
      </c>
      <c r="J175" s="7" t="s">
        <v>441</v>
      </c>
      <c r="K175" s="7" t="s">
        <v>70</v>
      </c>
      <c r="L175" s="7" t="str">
        <f t="shared" si="8"/>
        <v>7331017</v>
      </c>
      <c r="M175" s="7">
        <v>437900</v>
      </c>
      <c r="N175" s="7" t="s">
        <v>28</v>
      </c>
      <c r="O175" s="7" t="s">
        <v>373</v>
      </c>
      <c r="P175" s="38">
        <v>1</v>
      </c>
      <c r="Q175" s="38">
        <v>1</v>
      </c>
      <c r="R175" s="7"/>
      <c r="S175" s="7"/>
      <c r="T175" s="7"/>
      <c r="U175" s="7" t="s">
        <v>30</v>
      </c>
      <c r="V175" s="9">
        <v>42881.655104166697</v>
      </c>
      <c r="W175" s="7" t="s">
        <v>1332</v>
      </c>
      <c r="X175" s="7" t="s">
        <v>444</v>
      </c>
      <c r="Y175" s="7" t="s">
        <v>1351</v>
      </c>
      <c r="Z175" s="7">
        <v>1</v>
      </c>
      <c r="AA175" s="10"/>
    </row>
    <row r="176" spans="1:27" ht="39.950000000000003" customHeight="1" x14ac:dyDescent="0.25">
      <c r="A176" s="7" t="s">
        <v>1352</v>
      </c>
      <c r="B176" s="7">
        <v>787685</v>
      </c>
      <c r="C176" s="7">
        <v>1226728</v>
      </c>
      <c r="D176" s="7">
        <v>2</v>
      </c>
      <c r="E176" s="8">
        <v>41163</v>
      </c>
      <c r="F176" s="7">
        <v>36</v>
      </c>
      <c r="G176" s="7" t="s">
        <v>440</v>
      </c>
      <c r="H176" s="7" t="s">
        <v>263</v>
      </c>
      <c r="I176" s="7" t="str">
        <f t="shared" si="7"/>
        <v>36 SUMMIT WY</v>
      </c>
      <c r="J176" s="7" t="s">
        <v>441</v>
      </c>
      <c r="K176" s="7" t="s">
        <v>122</v>
      </c>
      <c r="L176" s="7" t="str">
        <f t="shared" si="8"/>
        <v>7331018</v>
      </c>
      <c r="M176" s="7">
        <v>437904</v>
      </c>
      <c r="N176" s="7" t="s">
        <v>28</v>
      </c>
      <c r="O176" s="7" t="s">
        <v>373</v>
      </c>
      <c r="P176" s="38">
        <v>1</v>
      </c>
      <c r="Q176" s="38">
        <v>1</v>
      </c>
      <c r="R176" s="7"/>
      <c r="S176" s="7"/>
      <c r="T176" s="7"/>
      <c r="U176" s="7" t="s">
        <v>30</v>
      </c>
      <c r="V176" s="9">
        <v>42879.455081018503</v>
      </c>
      <c r="W176" s="7" t="s">
        <v>1353</v>
      </c>
      <c r="X176" s="7" t="s">
        <v>444</v>
      </c>
      <c r="Y176" s="7" t="s">
        <v>1354</v>
      </c>
      <c r="Z176" s="7">
        <v>1</v>
      </c>
      <c r="AA176" s="10"/>
    </row>
    <row r="177" spans="1:27" ht="39.950000000000003" customHeight="1" x14ac:dyDescent="0.25">
      <c r="A177" s="7" t="s">
        <v>839</v>
      </c>
      <c r="B177" s="7">
        <v>883651</v>
      </c>
      <c r="C177" s="7">
        <v>1421423</v>
      </c>
      <c r="D177" s="7">
        <v>8</v>
      </c>
      <c r="E177" s="8">
        <v>42171</v>
      </c>
      <c r="F177" s="7">
        <v>503</v>
      </c>
      <c r="G177" s="7" t="s">
        <v>840</v>
      </c>
      <c r="H177" s="7" t="s">
        <v>65</v>
      </c>
      <c r="I177" s="7" t="str">
        <f t="shared" si="7"/>
        <v>503 BUENA VISTA AVE WEST AV</v>
      </c>
      <c r="J177" s="7" t="s">
        <v>841</v>
      </c>
      <c r="K177" s="7" t="s">
        <v>842</v>
      </c>
      <c r="L177" s="7" t="str">
        <f t="shared" si="8"/>
        <v>2616019B</v>
      </c>
      <c r="M177" s="7">
        <v>110000</v>
      </c>
      <c r="N177" s="7" t="s">
        <v>269</v>
      </c>
      <c r="O177" s="7" t="s">
        <v>29</v>
      </c>
      <c r="P177" s="38">
        <v>3</v>
      </c>
      <c r="Q177" s="38">
        <v>1</v>
      </c>
      <c r="R177" s="7"/>
      <c r="S177" s="7"/>
      <c r="T177" s="7"/>
      <c r="U177" s="7" t="s">
        <v>365</v>
      </c>
      <c r="V177" s="9">
        <v>42831</v>
      </c>
      <c r="W177" s="7" t="s">
        <v>843</v>
      </c>
      <c r="X177" s="7" t="s">
        <v>79</v>
      </c>
      <c r="Y177" s="7" t="s">
        <v>844</v>
      </c>
      <c r="Z177" s="48" t="s">
        <v>1802</v>
      </c>
      <c r="AA177" s="7" t="s">
        <v>294</v>
      </c>
    </row>
    <row r="178" spans="1:27" ht="39.950000000000003" customHeight="1" x14ac:dyDescent="0.25">
      <c r="A178" s="7" t="s">
        <v>845</v>
      </c>
      <c r="B178" s="7">
        <v>895232</v>
      </c>
      <c r="C178" s="7">
        <v>1444882</v>
      </c>
      <c r="D178" s="7">
        <v>3</v>
      </c>
      <c r="E178" s="8">
        <v>42277</v>
      </c>
      <c r="F178" s="7">
        <v>1129</v>
      </c>
      <c r="G178" s="7" t="s">
        <v>371</v>
      </c>
      <c r="H178" s="7" t="s">
        <v>25</v>
      </c>
      <c r="I178" s="7" t="str">
        <f t="shared" si="7"/>
        <v>1129 STANYAN ST</v>
      </c>
      <c r="J178" s="7" t="s">
        <v>372</v>
      </c>
      <c r="K178" s="7" t="s">
        <v>846</v>
      </c>
      <c r="L178" s="7" t="str">
        <f t="shared" si="8"/>
        <v>2630049</v>
      </c>
      <c r="M178" s="7">
        <v>68000</v>
      </c>
      <c r="N178" s="7" t="s">
        <v>29</v>
      </c>
      <c r="O178" s="7" t="s">
        <v>29</v>
      </c>
      <c r="P178" s="38">
        <v>7</v>
      </c>
      <c r="Q178" s="38">
        <v>1</v>
      </c>
      <c r="R178" s="7"/>
      <c r="S178" s="7"/>
      <c r="T178" s="7"/>
      <c r="U178" s="7" t="s">
        <v>30</v>
      </c>
      <c r="V178" s="9">
        <v>42901.338206018503</v>
      </c>
      <c r="W178" s="7" t="s">
        <v>847</v>
      </c>
      <c r="X178" s="7" t="s">
        <v>292</v>
      </c>
      <c r="Y178" s="7" t="s">
        <v>848</v>
      </c>
      <c r="Z178" s="48" t="s">
        <v>1801</v>
      </c>
      <c r="AA178" s="7" t="s">
        <v>307</v>
      </c>
    </row>
    <row r="179" spans="1:27" ht="39.950000000000003" customHeight="1" x14ac:dyDescent="0.25">
      <c r="A179" s="7" t="s">
        <v>849</v>
      </c>
      <c r="B179" s="7">
        <v>882044</v>
      </c>
      <c r="C179" s="7">
        <v>1418175</v>
      </c>
      <c r="D179" s="7">
        <v>3</v>
      </c>
      <c r="E179" s="8">
        <v>42156</v>
      </c>
      <c r="F179" s="7">
        <v>97</v>
      </c>
      <c r="G179" s="7" t="s">
        <v>850</v>
      </c>
      <c r="H179" s="7" t="s">
        <v>25</v>
      </c>
      <c r="I179" s="7" t="str">
        <f t="shared" si="7"/>
        <v>97 SATURN ST</v>
      </c>
      <c r="J179" s="7" t="s">
        <v>851</v>
      </c>
      <c r="K179" s="7" t="s">
        <v>423</v>
      </c>
      <c r="L179" s="7" t="str">
        <f t="shared" si="8"/>
        <v>2646032</v>
      </c>
      <c r="M179" s="7">
        <v>7500</v>
      </c>
      <c r="N179" s="7" t="s">
        <v>269</v>
      </c>
      <c r="O179" s="7" t="s">
        <v>29</v>
      </c>
      <c r="P179" s="38">
        <v>3</v>
      </c>
      <c r="Q179" s="38">
        <v>1</v>
      </c>
      <c r="R179" s="7"/>
      <c r="S179" s="7"/>
      <c r="T179" s="7"/>
      <c r="U179" s="7" t="s">
        <v>30</v>
      </c>
      <c r="V179" s="9">
        <v>43035.627951388902</v>
      </c>
      <c r="W179" s="7" t="s">
        <v>852</v>
      </c>
      <c r="X179" s="7" t="s">
        <v>500</v>
      </c>
      <c r="Y179" s="7" t="s">
        <v>853</v>
      </c>
      <c r="Z179" s="48" t="s">
        <v>1802</v>
      </c>
      <c r="AA179" s="7" t="s">
        <v>307</v>
      </c>
    </row>
    <row r="180" spans="1:27" ht="39.950000000000003" customHeight="1" x14ac:dyDescent="0.25">
      <c r="A180" s="7" t="s">
        <v>1355</v>
      </c>
      <c r="B180" s="7">
        <v>917400</v>
      </c>
      <c r="C180" s="7">
        <v>1489899</v>
      </c>
      <c r="D180" s="7">
        <v>2</v>
      </c>
      <c r="E180" s="8">
        <v>42297</v>
      </c>
      <c r="F180" s="7">
        <v>311</v>
      </c>
      <c r="G180" s="7" t="s">
        <v>440</v>
      </c>
      <c r="H180" s="7" t="s">
        <v>263</v>
      </c>
      <c r="I180" s="7" t="str">
        <f t="shared" si="7"/>
        <v>311 SUMMIT WY</v>
      </c>
      <c r="J180" s="7" t="s">
        <v>441</v>
      </c>
      <c r="K180" s="7" t="s">
        <v>1356</v>
      </c>
      <c r="L180" s="7" t="str">
        <f t="shared" si="8"/>
        <v>7331090</v>
      </c>
      <c r="M180" s="7">
        <v>380800</v>
      </c>
      <c r="N180" s="7" t="s">
        <v>28</v>
      </c>
      <c r="O180" s="7" t="s">
        <v>373</v>
      </c>
      <c r="P180" s="38">
        <v>1</v>
      </c>
      <c r="Q180" s="38">
        <v>1</v>
      </c>
      <c r="R180" s="7"/>
      <c r="S180" s="7"/>
      <c r="T180" s="7"/>
      <c r="U180" s="7" t="s">
        <v>30</v>
      </c>
      <c r="V180" s="9">
        <v>42977.323182870401</v>
      </c>
      <c r="W180" s="7" t="s">
        <v>1357</v>
      </c>
      <c r="X180" s="7" t="s">
        <v>444</v>
      </c>
      <c r="Y180" s="7" t="s">
        <v>1358</v>
      </c>
      <c r="Z180" s="7">
        <v>1</v>
      </c>
      <c r="AA180" s="10"/>
    </row>
    <row r="181" spans="1:27" ht="39.950000000000003" customHeight="1" x14ac:dyDescent="0.25">
      <c r="A181" s="7" t="s">
        <v>1359</v>
      </c>
      <c r="B181" s="7">
        <v>917401</v>
      </c>
      <c r="C181" s="7">
        <v>1489901</v>
      </c>
      <c r="D181" s="7">
        <v>2</v>
      </c>
      <c r="E181" s="8">
        <v>42297</v>
      </c>
      <c r="F181" s="7">
        <v>313</v>
      </c>
      <c r="G181" s="7" t="s">
        <v>440</v>
      </c>
      <c r="H181" s="7" t="s">
        <v>263</v>
      </c>
      <c r="I181" s="7" t="str">
        <f t="shared" si="7"/>
        <v>313 SUMMIT WY</v>
      </c>
      <c r="J181" s="7" t="s">
        <v>441</v>
      </c>
      <c r="K181" s="7" t="s">
        <v>1360</v>
      </c>
      <c r="L181" s="7" t="str">
        <f t="shared" si="8"/>
        <v>7331091</v>
      </c>
      <c r="M181" s="7">
        <v>380800</v>
      </c>
      <c r="N181" s="7" t="s">
        <v>28</v>
      </c>
      <c r="O181" s="7" t="s">
        <v>373</v>
      </c>
      <c r="P181" s="38">
        <v>1</v>
      </c>
      <c r="Q181" s="38">
        <v>1</v>
      </c>
      <c r="R181" s="7"/>
      <c r="S181" s="7"/>
      <c r="T181" s="7"/>
      <c r="U181" s="7" t="s">
        <v>30</v>
      </c>
      <c r="V181" s="9">
        <v>42977.322650463</v>
      </c>
      <c r="W181" s="7" t="s">
        <v>1357</v>
      </c>
      <c r="X181" s="7" t="s">
        <v>444</v>
      </c>
      <c r="Y181" s="7" t="s">
        <v>1361</v>
      </c>
      <c r="Z181" s="7">
        <v>1</v>
      </c>
      <c r="AA181" s="10"/>
    </row>
    <row r="182" spans="1:27" ht="39.950000000000003" customHeight="1" x14ac:dyDescent="0.25">
      <c r="A182" s="7" t="s">
        <v>864</v>
      </c>
      <c r="B182" s="7">
        <v>946082</v>
      </c>
      <c r="C182" s="7">
        <v>1548280</v>
      </c>
      <c r="D182" s="7">
        <v>8</v>
      </c>
      <c r="E182" s="8">
        <v>42779</v>
      </c>
      <c r="F182" s="7">
        <v>4630</v>
      </c>
      <c r="G182" s="7" t="s">
        <v>774</v>
      </c>
      <c r="H182" s="7" t="s">
        <v>25</v>
      </c>
      <c r="I182" s="7" t="str">
        <f t="shared" si="7"/>
        <v>4630 18TH ST</v>
      </c>
      <c r="J182" s="7" t="s">
        <v>865</v>
      </c>
      <c r="K182" s="7" t="s">
        <v>866</v>
      </c>
      <c r="L182" s="7" t="str">
        <f t="shared" si="8"/>
        <v>2658073</v>
      </c>
      <c r="M182" s="7">
        <v>1</v>
      </c>
      <c r="N182" s="7" t="s">
        <v>269</v>
      </c>
      <c r="O182" s="7" t="s">
        <v>29</v>
      </c>
      <c r="P182" s="38">
        <v>3</v>
      </c>
      <c r="Q182" s="38">
        <v>1</v>
      </c>
      <c r="R182" s="7"/>
      <c r="S182" s="7"/>
      <c r="T182" s="7"/>
      <c r="U182" s="7" t="s">
        <v>30</v>
      </c>
      <c r="V182" s="9">
        <v>42781.345439814802</v>
      </c>
      <c r="W182" s="7" t="s">
        <v>867</v>
      </c>
      <c r="X182" s="7" t="s">
        <v>28</v>
      </c>
      <c r="Y182" s="7" t="s">
        <v>868</v>
      </c>
      <c r="Z182" s="48" t="s">
        <v>1802</v>
      </c>
      <c r="AA182" s="7" t="s">
        <v>342</v>
      </c>
    </row>
    <row r="183" spans="1:27" ht="39.950000000000003" customHeight="1" x14ac:dyDescent="0.25">
      <c r="A183" s="7" t="s">
        <v>869</v>
      </c>
      <c r="B183" s="7">
        <v>881533</v>
      </c>
      <c r="C183" s="7">
        <v>1417132</v>
      </c>
      <c r="D183" s="7">
        <v>3</v>
      </c>
      <c r="E183" s="8">
        <v>42151</v>
      </c>
      <c r="F183" s="7">
        <v>155</v>
      </c>
      <c r="G183" s="7" t="s">
        <v>870</v>
      </c>
      <c r="H183" s="7" t="s">
        <v>25</v>
      </c>
      <c r="I183" s="7" t="str">
        <f t="shared" si="7"/>
        <v>155 EUREKA ST</v>
      </c>
      <c r="J183" s="7" t="s">
        <v>871</v>
      </c>
      <c r="K183" s="7" t="s">
        <v>872</v>
      </c>
      <c r="L183" s="7" t="str">
        <f t="shared" si="8"/>
        <v>2693024A</v>
      </c>
      <c r="M183" s="7">
        <v>81900</v>
      </c>
      <c r="N183" s="7" t="s">
        <v>29</v>
      </c>
      <c r="O183" s="7" t="s">
        <v>29</v>
      </c>
      <c r="P183" s="38">
        <v>7</v>
      </c>
      <c r="Q183" s="38">
        <v>1</v>
      </c>
      <c r="R183" s="7"/>
      <c r="S183" s="7"/>
      <c r="T183" s="7"/>
      <c r="U183" s="7" t="s">
        <v>30</v>
      </c>
      <c r="V183" s="9">
        <v>42842.369675925896</v>
      </c>
      <c r="W183" s="7" t="s">
        <v>873</v>
      </c>
      <c r="X183" s="7" t="s">
        <v>500</v>
      </c>
      <c r="Y183" s="7" t="s">
        <v>874</v>
      </c>
      <c r="Z183" s="48" t="s">
        <v>1801</v>
      </c>
      <c r="AA183" s="7" t="s">
        <v>307</v>
      </c>
    </row>
    <row r="184" spans="1:27" ht="39.950000000000003" customHeight="1" x14ac:dyDescent="0.25">
      <c r="A184" s="7" t="s">
        <v>878</v>
      </c>
      <c r="B184" s="7">
        <v>905928</v>
      </c>
      <c r="C184" s="7">
        <v>1466590</v>
      </c>
      <c r="D184" s="7">
        <v>3</v>
      </c>
      <c r="E184" s="8">
        <v>42383</v>
      </c>
      <c r="F184" s="7">
        <v>195</v>
      </c>
      <c r="G184" s="7" t="s">
        <v>879</v>
      </c>
      <c r="H184" s="7" t="s">
        <v>25</v>
      </c>
      <c r="I184" s="7" t="str">
        <f t="shared" si="7"/>
        <v>195 COLLINGWOOD ST</v>
      </c>
      <c r="J184" s="7" t="s">
        <v>880</v>
      </c>
      <c r="K184" s="7" t="s">
        <v>198</v>
      </c>
      <c r="L184" s="7" t="str">
        <f t="shared" si="8"/>
        <v>2695020</v>
      </c>
      <c r="M184" s="7">
        <v>56000</v>
      </c>
      <c r="N184" s="7" t="s">
        <v>29</v>
      </c>
      <c r="O184" s="7" t="s">
        <v>29</v>
      </c>
      <c r="P184" s="38">
        <v>7</v>
      </c>
      <c r="Q184" s="38">
        <v>1</v>
      </c>
      <c r="R184" s="7"/>
      <c r="S184" s="7"/>
      <c r="T184" s="7"/>
      <c r="U184" s="7" t="s">
        <v>30</v>
      </c>
      <c r="V184" s="9">
        <v>42906.624699074098</v>
      </c>
      <c r="W184" s="7" t="s">
        <v>881</v>
      </c>
      <c r="X184" s="7" t="s">
        <v>292</v>
      </c>
      <c r="Y184" s="7" t="s">
        <v>882</v>
      </c>
      <c r="Z184" s="48" t="s">
        <v>1801</v>
      </c>
      <c r="AA184" s="7" t="s">
        <v>307</v>
      </c>
    </row>
    <row r="185" spans="1:27" ht="39.950000000000003" customHeight="1" x14ac:dyDescent="0.25">
      <c r="A185" s="7" t="s">
        <v>1362</v>
      </c>
      <c r="B185" s="7">
        <v>917399</v>
      </c>
      <c r="C185" s="7">
        <v>1489897</v>
      </c>
      <c r="D185" s="7">
        <v>2</v>
      </c>
      <c r="E185" s="8">
        <v>42297</v>
      </c>
      <c r="F185" s="7">
        <v>15</v>
      </c>
      <c r="G185" s="7" t="s">
        <v>440</v>
      </c>
      <c r="H185" s="7" t="s">
        <v>263</v>
      </c>
      <c r="I185" s="7" t="str">
        <f t="shared" si="7"/>
        <v>15 SUMMIT WY</v>
      </c>
      <c r="J185" s="7" t="s">
        <v>441</v>
      </c>
      <c r="K185" s="7" t="s">
        <v>1363</v>
      </c>
      <c r="L185" s="7" t="str">
        <f t="shared" si="8"/>
        <v>7331094</v>
      </c>
      <c r="M185" s="7">
        <v>439000</v>
      </c>
      <c r="N185" s="7" t="s">
        <v>28</v>
      </c>
      <c r="O185" s="7" t="s">
        <v>373</v>
      </c>
      <c r="P185" s="38">
        <v>1</v>
      </c>
      <c r="Q185" s="38">
        <v>1</v>
      </c>
      <c r="R185" s="7"/>
      <c r="S185" s="7"/>
      <c r="T185" s="7"/>
      <c r="U185" s="7" t="s">
        <v>30</v>
      </c>
      <c r="V185" s="9">
        <v>42934.643668981502</v>
      </c>
      <c r="W185" s="7" t="s">
        <v>1364</v>
      </c>
      <c r="X185" s="7" t="s">
        <v>444</v>
      </c>
      <c r="Y185" s="7" t="s">
        <v>1365</v>
      </c>
      <c r="Z185" s="7">
        <v>1</v>
      </c>
      <c r="AA185" s="10"/>
    </row>
    <row r="186" spans="1:27" ht="39.950000000000003" customHeight="1" x14ac:dyDescent="0.25">
      <c r="A186" s="7" t="s">
        <v>1366</v>
      </c>
      <c r="B186" s="7">
        <v>914363</v>
      </c>
      <c r="C186" s="7">
        <v>1483738</v>
      </c>
      <c r="D186" s="7">
        <v>2</v>
      </c>
      <c r="E186" s="8">
        <v>42297</v>
      </c>
      <c r="F186" s="7">
        <v>17</v>
      </c>
      <c r="G186" s="7" t="s">
        <v>440</v>
      </c>
      <c r="H186" s="7" t="s">
        <v>263</v>
      </c>
      <c r="I186" s="7" t="str">
        <f t="shared" si="7"/>
        <v>17 SUMMIT WY</v>
      </c>
      <c r="J186" s="7" t="s">
        <v>441</v>
      </c>
      <c r="K186" s="7" t="s">
        <v>187</v>
      </c>
      <c r="L186" s="7" t="str">
        <f t="shared" si="8"/>
        <v>7331095</v>
      </c>
      <c r="M186" s="7">
        <v>439000</v>
      </c>
      <c r="N186" s="7" t="s">
        <v>28</v>
      </c>
      <c r="O186" s="7" t="s">
        <v>373</v>
      </c>
      <c r="P186" s="38">
        <v>1</v>
      </c>
      <c r="Q186" s="38">
        <v>1</v>
      </c>
      <c r="R186" s="7"/>
      <c r="S186" s="7"/>
      <c r="T186" s="7"/>
      <c r="U186" s="7" t="s">
        <v>30</v>
      </c>
      <c r="V186" s="9">
        <v>42858.645405092597</v>
      </c>
      <c r="W186" s="7" t="s">
        <v>1367</v>
      </c>
      <c r="X186" s="7" t="s">
        <v>444</v>
      </c>
      <c r="Y186" s="7" t="s">
        <v>1368</v>
      </c>
      <c r="Z186" s="7">
        <v>1</v>
      </c>
      <c r="AA186" s="10"/>
    </row>
    <row r="187" spans="1:27" ht="39.950000000000003" customHeight="1" x14ac:dyDescent="0.25">
      <c r="A187" s="7" t="s">
        <v>1369</v>
      </c>
      <c r="B187" s="7">
        <v>914364</v>
      </c>
      <c r="C187" s="7">
        <v>1483740</v>
      </c>
      <c r="D187" s="7">
        <v>2</v>
      </c>
      <c r="E187" s="8">
        <v>42297</v>
      </c>
      <c r="F187" s="7">
        <v>19</v>
      </c>
      <c r="G187" s="7" t="s">
        <v>440</v>
      </c>
      <c r="H187" s="7" t="s">
        <v>263</v>
      </c>
      <c r="I187" s="7" t="str">
        <f t="shared" si="7"/>
        <v>19 SUMMIT WY</v>
      </c>
      <c r="J187" s="7" t="s">
        <v>441</v>
      </c>
      <c r="K187" s="7" t="s">
        <v>224</v>
      </c>
      <c r="L187" s="7" t="str">
        <f t="shared" si="8"/>
        <v>7331096</v>
      </c>
      <c r="M187" s="7">
        <v>439000</v>
      </c>
      <c r="N187" s="7" t="s">
        <v>28</v>
      </c>
      <c r="O187" s="7" t="s">
        <v>373</v>
      </c>
      <c r="P187" s="38">
        <v>1</v>
      </c>
      <c r="Q187" s="38">
        <v>1</v>
      </c>
      <c r="R187" s="7"/>
      <c r="S187" s="7"/>
      <c r="T187" s="7"/>
      <c r="U187" s="7" t="s">
        <v>30</v>
      </c>
      <c r="V187" s="9">
        <v>42858.647187499999</v>
      </c>
      <c r="W187" s="7" t="s">
        <v>1370</v>
      </c>
      <c r="X187" s="7" t="s">
        <v>444</v>
      </c>
      <c r="Y187" s="7" t="s">
        <v>1371</v>
      </c>
      <c r="Z187" s="7">
        <v>1</v>
      </c>
      <c r="AA187" s="10"/>
    </row>
    <row r="188" spans="1:27" ht="39.950000000000003" customHeight="1" x14ac:dyDescent="0.25">
      <c r="A188" s="7" t="s">
        <v>1372</v>
      </c>
      <c r="B188" s="7">
        <v>914365</v>
      </c>
      <c r="C188" s="7">
        <v>1483742</v>
      </c>
      <c r="D188" s="7">
        <v>2</v>
      </c>
      <c r="E188" s="8">
        <v>42297</v>
      </c>
      <c r="F188" s="7">
        <v>21</v>
      </c>
      <c r="G188" s="7" t="s">
        <v>440</v>
      </c>
      <c r="H188" s="7" t="s">
        <v>263</v>
      </c>
      <c r="I188" s="7" t="str">
        <f t="shared" si="7"/>
        <v>21 SUMMIT WY</v>
      </c>
      <c r="J188" s="7" t="s">
        <v>441</v>
      </c>
      <c r="K188" s="7" t="s">
        <v>959</v>
      </c>
      <c r="L188" s="7" t="str">
        <f t="shared" si="8"/>
        <v>7331097</v>
      </c>
      <c r="M188" s="7">
        <v>439000</v>
      </c>
      <c r="N188" s="7" t="s">
        <v>28</v>
      </c>
      <c r="O188" s="7" t="s">
        <v>373</v>
      </c>
      <c r="P188" s="38">
        <v>1</v>
      </c>
      <c r="Q188" s="38">
        <v>1</v>
      </c>
      <c r="R188" s="7"/>
      <c r="S188" s="7"/>
      <c r="T188" s="7"/>
      <c r="U188" s="7" t="s">
        <v>30</v>
      </c>
      <c r="V188" s="9">
        <v>42858.645763888897</v>
      </c>
      <c r="W188" s="7" t="s">
        <v>1370</v>
      </c>
      <c r="X188" s="7" t="s">
        <v>444</v>
      </c>
      <c r="Y188" s="7" t="s">
        <v>1373</v>
      </c>
      <c r="Z188" s="7">
        <v>1</v>
      </c>
      <c r="AA188" s="10"/>
    </row>
    <row r="189" spans="1:27" ht="39.950000000000003" customHeight="1" x14ac:dyDescent="0.25">
      <c r="A189" s="7" t="s">
        <v>1374</v>
      </c>
      <c r="B189" s="7">
        <v>899072</v>
      </c>
      <c r="C189" s="7">
        <v>1452669</v>
      </c>
      <c r="D189" s="7">
        <v>2</v>
      </c>
      <c r="E189" s="8">
        <v>42311</v>
      </c>
      <c r="F189" s="7">
        <v>23</v>
      </c>
      <c r="G189" s="7" t="s">
        <v>440</v>
      </c>
      <c r="H189" s="7" t="s">
        <v>263</v>
      </c>
      <c r="I189" s="7" t="str">
        <f t="shared" si="7"/>
        <v>23 SUMMIT WY</v>
      </c>
      <c r="J189" s="7" t="s">
        <v>441</v>
      </c>
      <c r="K189" s="7" t="s">
        <v>241</v>
      </c>
      <c r="L189" s="7" t="str">
        <f t="shared" si="8"/>
        <v>7331098</v>
      </c>
      <c r="M189" s="7">
        <v>439017</v>
      </c>
      <c r="N189" s="7" t="s">
        <v>28</v>
      </c>
      <c r="O189" s="7" t="s">
        <v>373</v>
      </c>
      <c r="P189" s="38">
        <v>1</v>
      </c>
      <c r="Q189" s="38">
        <v>1</v>
      </c>
      <c r="R189" s="7"/>
      <c r="S189" s="7"/>
      <c r="T189" s="7"/>
      <c r="U189" s="7" t="s">
        <v>30</v>
      </c>
      <c r="V189" s="9">
        <v>42858.6461921296</v>
      </c>
      <c r="W189" s="7" t="s">
        <v>1375</v>
      </c>
      <c r="X189" s="7" t="s">
        <v>444</v>
      </c>
      <c r="Y189" s="7" t="s">
        <v>1376</v>
      </c>
      <c r="Z189" s="7">
        <v>1</v>
      </c>
      <c r="AA189" s="10"/>
    </row>
    <row r="190" spans="1:27" ht="39.950000000000003" customHeight="1" x14ac:dyDescent="0.25">
      <c r="A190" s="7" t="s">
        <v>905</v>
      </c>
      <c r="B190" s="7">
        <v>904031</v>
      </c>
      <c r="C190" s="7">
        <v>1462736</v>
      </c>
      <c r="D190" s="7">
        <v>3</v>
      </c>
      <c r="E190" s="8">
        <v>42356</v>
      </c>
      <c r="F190" s="7">
        <v>658</v>
      </c>
      <c r="G190" s="7" t="s">
        <v>906</v>
      </c>
      <c r="H190" s="7" t="s">
        <v>25</v>
      </c>
      <c r="I190" s="7" t="str">
        <f t="shared" si="7"/>
        <v>658 ELIZABETH ST</v>
      </c>
      <c r="J190" s="7" t="s">
        <v>907</v>
      </c>
      <c r="K190" s="7" t="s">
        <v>70</v>
      </c>
      <c r="L190" s="7" t="str">
        <f t="shared" si="8"/>
        <v>2804017</v>
      </c>
      <c r="M190" s="7">
        <v>30000</v>
      </c>
      <c r="N190" s="7" t="s">
        <v>269</v>
      </c>
      <c r="O190" s="7" t="s">
        <v>29</v>
      </c>
      <c r="P190" s="38">
        <v>3</v>
      </c>
      <c r="Q190" s="38">
        <v>1</v>
      </c>
      <c r="R190" s="7"/>
      <c r="S190" s="7"/>
      <c r="T190" s="7"/>
      <c r="U190" s="7" t="s">
        <v>30</v>
      </c>
      <c r="V190" s="9">
        <v>42766.351956018501</v>
      </c>
      <c r="W190" s="7" t="s">
        <v>908</v>
      </c>
      <c r="X190" s="7" t="s">
        <v>513</v>
      </c>
      <c r="Y190" s="7" t="s">
        <v>909</v>
      </c>
      <c r="Z190" s="48" t="s">
        <v>1802</v>
      </c>
      <c r="AA190" s="10" t="s">
        <v>342</v>
      </c>
    </row>
    <row r="191" spans="1:27" ht="39.950000000000003" customHeight="1" x14ac:dyDescent="0.25">
      <c r="A191" s="7" t="s">
        <v>1377</v>
      </c>
      <c r="B191" s="7">
        <v>882953</v>
      </c>
      <c r="C191" s="7">
        <v>1420009</v>
      </c>
      <c r="D191" s="7">
        <v>2</v>
      </c>
      <c r="E191" s="8">
        <v>42164</v>
      </c>
      <c r="F191" s="7">
        <v>257</v>
      </c>
      <c r="G191" s="7" t="s">
        <v>440</v>
      </c>
      <c r="H191" s="7" t="s">
        <v>263</v>
      </c>
      <c r="I191" s="7" t="str">
        <f t="shared" si="7"/>
        <v>257 SUMMIT WY</v>
      </c>
      <c r="J191" s="7" t="s">
        <v>441</v>
      </c>
      <c r="K191" s="7" t="s">
        <v>1378</v>
      </c>
      <c r="L191" s="7" t="str">
        <f t="shared" si="8"/>
        <v>7331124</v>
      </c>
      <c r="M191" s="7">
        <v>380800</v>
      </c>
      <c r="N191" s="7" t="s">
        <v>28</v>
      </c>
      <c r="O191" s="7" t="s">
        <v>373</v>
      </c>
      <c r="P191" s="38">
        <v>1</v>
      </c>
      <c r="Q191" s="38">
        <v>1</v>
      </c>
      <c r="R191" s="7"/>
      <c r="S191" s="7"/>
      <c r="T191" s="7"/>
      <c r="U191" s="7" t="s">
        <v>30</v>
      </c>
      <c r="V191" s="9">
        <v>42738.516226851898</v>
      </c>
      <c r="W191" s="7" t="s">
        <v>1379</v>
      </c>
      <c r="X191" s="7" t="s">
        <v>444</v>
      </c>
      <c r="Y191" s="7" t="s">
        <v>1380</v>
      </c>
      <c r="Z191" s="7">
        <v>1</v>
      </c>
      <c r="AA191" s="10"/>
    </row>
    <row r="192" spans="1:27" ht="39.950000000000003" customHeight="1" x14ac:dyDescent="0.25">
      <c r="A192" s="7" t="s">
        <v>1381</v>
      </c>
      <c r="B192" s="7">
        <v>884970</v>
      </c>
      <c r="C192" s="7">
        <v>1424107</v>
      </c>
      <c r="D192" s="7">
        <v>2</v>
      </c>
      <c r="E192" s="8">
        <v>42184</v>
      </c>
      <c r="F192" s="7">
        <v>259</v>
      </c>
      <c r="G192" s="7" t="s">
        <v>440</v>
      </c>
      <c r="H192" s="7" t="s">
        <v>263</v>
      </c>
      <c r="I192" s="7" t="str">
        <f t="shared" si="7"/>
        <v>259 SUMMIT WY</v>
      </c>
      <c r="J192" s="7" t="s">
        <v>441</v>
      </c>
      <c r="K192" s="7" t="s">
        <v>1382</v>
      </c>
      <c r="L192" s="7" t="str">
        <f t="shared" si="8"/>
        <v>7331125</v>
      </c>
      <c r="M192" s="7">
        <v>380800</v>
      </c>
      <c r="N192" s="7" t="s">
        <v>28</v>
      </c>
      <c r="O192" s="7" t="s">
        <v>373</v>
      </c>
      <c r="P192" s="38">
        <v>1</v>
      </c>
      <c r="Q192" s="38">
        <v>1</v>
      </c>
      <c r="R192" s="7"/>
      <c r="S192" s="7"/>
      <c r="T192" s="7"/>
      <c r="U192" s="7" t="s">
        <v>30</v>
      </c>
      <c r="V192" s="9">
        <v>42765.637002314797</v>
      </c>
      <c r="W192" s="7" t="s">
        <v>1383</v>
      </c>
      <c r="X192" s="7" t="s">
        <v>444</v>
      </c>
      <c r="Y192" s="7" t="s">
        <v>1384</v>
      </c>
      <c r="Z192" s="7">
        <v>1</v>
      </c>
      <c r="AA192" s="10"/>
    </row>
    <row r="193" spans="1:27" ht="39.950000000000003" customHeight="1" x14ac:dyDescent="0.25">
      <c r="A193" s="7" t="s">
        <v>1385</v>
      </c>
      <c r="B193" s="7">
        <v>890404</v>
      </c>
      <c r="C193" s="7">
        <v>1435139</v>
      </c>
      <c r="D193" s="7">
        <v>2</v>
      </c>
      <c r="E193" s="8">
        <v>42234</v>
      </c>
      <c r="F193" s="7">
        <v>1644</v>
      </c>
      <c r="G193" s="7" t="s">
        <v>1386</v>
      </c>
      <c r="H193" s="7" t="s">
        <v>25</v>
      </c>
      <c r="I193" s="7" t="str">
        <f t="shared" si="7"/>
        <v>1644 DIAMOND ST</v>
      </c>
      <c r="J193" s="7" t="s">
        <v>1387</v>
      </c>
      <c r="K193" s="7" t="s">
        <v>48</v>
      </c>
      <c r="L193" s="7" t="str">
        <f t="shared" si="8"/>
        <v>7520007</v>
      </c>
      <c r="M193" s="7">
        <v>873200</v>
      </c>
      <c r="N193" s="7" t="s">
        <v>28</v>
      </c>
      <c r="O193" s="7" t="s">
        <v>373</v>
      </c>
      <c r="P193" s="38">
        <v>1</v>
      </c>
      <c r="Q193" s="38">
        <v>1</v>
      </c>
      <c r="R193" s="7"/>
      <c r="S193" s="7"/>
      <c r="T193" s="7"/>
      <c r="U193" s="7" t="s">
        <v>30</v>
      </c>
      <c r="V193" s="9">
        <v>42818.592638888898</v>
      </c>
      <c r="W193" s="7" t="s">
        <v>1388</v>
      </c>
      <c r="X193" s="7" t="s">
        <v>1389</v>
      </c>
      <c r="Y193" s="7" t="s">
        <v>1390</v>
      </c>
      <c r="Z193" s="7">
        <v>1</v>
      </c>
      <c r="AA193" s="10"/>
    </row>
    <row r="194" spans="1:27" ht="39.950000000000003" customHeight="1" x14ac:dyDescent="0.25">
      <c r="A194" s="7" t="s">
        <v>572</v>
      </c>
      <c r="B194" s="7">
        <v>832842</v>
      </c>
      <c r="C194" s="7">
        <v>1318331</v>
      </c>
      <c r="D194" s="7">
        <v>2</v>
      </c>
      <c r="E194" s="8">
        <v>41661</v>
      </c>
      <c r="F194" s="7">
        <v>2528</v>
      </c>
      <c r="G194" s="7" t="s">
        <v>496</v>
      </c>
      <c r="H194" s="7" t="s">
        <v>25</v>
      </c>
      <c r="I194" s="7" t="str">
        <f t="shared" si="7"/>
        <v>2528 UNION ST</v>
      </c>
      <c r="J194" s="7" t="s">
        <v>573</v>
      </c>
      <c r="K194" s="7">
        <v>12</v>
      </c>
      <c r="L194" s="7" t="str">
        <f t="shared" si="8"/>
        <v>094512</v>
      </c>
      <c r="M194" s="7">
        <v>1296480</v>
      </c>
      <c r="N194" s="7" t="s">
        <v>28</v>
      </c>
      <c r="O194" s="7" t="s">
        <v>373</v>
      </c>
      <c r="P194" s="38">
        <v>1</v>
      </c>
      <c r="Q194" s="38">
        <v>1</v>
      </c>
      <c r="R194" s="7"/>
      <c r="S194" s="7"/>
      <c r="T194" s="7"/>
      <c r="U194" s="7" t="s">
        <v>30</v>
      </c>
      <c r="V194" s="9">
        <v>42871.328368055598</v>
      </c>
      <c r="W194" s="7" t="s">
        <v>574</v>
      </c>
      <c r="X194" s="7" t="s">
        <v>179</v>
      </c>
      <c r="Y194" s="7" t="s">
        <v>575</v>
      </c>
      <c r="Z194" s="7">
        <v>1</v>
      </c>
      <c r="AA194" s="10"/>
    </row>
    <row r="195" spans="1:27" ht="39.950000000000003" customHeight="1" x14ac:dyDescent="0.25">
      <c r="A195" s="25" t="s">
        <v>1500</v>
      </c>
      <c r="B195" s="25">
        <v>814898</v>
      </c>
      <c r="D195" s="25">
        <v>3</v>
      </c>
      <c r="F195" s="25">
        <v>261</v>
      </c>
      <c r="G195" s="25" t="s">
        <v>196</v>
      </c>
      <c r="H195" s="25" t="s">
        <v>65</v>
      </c>
      <c r="I195" s="7" t="str">
        <f t="shared" si="7"/>
        <v>261 10TH AV</v>
      </c>
      <c r="J195" s="25" t="s">
        <v>1546</v>
      </c>
      <c r="K195" s="25" t="s">
        <v>87</v>
      </c>
      <c r="L195" s="7" t="str">
        <f t="shared" si="8"/>
        <v>1423015</v>
      </c>
      <c r="N195" s="25" t="s">
        <v>943</v>
      </c>
      <c r="O195" s="25" t="s">
        <v>373</v>
      </c>
      <c r="P195" s="39">
        <v>1</v>
      </c>
      <c r="Q195" s="39">
        <v>1</v>
      </c>
      <c r="R195" s="10"/>
      <c r="S195" s="10"/>
      <c r="T195" s="10"/>
      <c r="U195" s="25" t="s">
        <v>30</v>
      </c>
      <c r="V195" s="28">
        <v>42765.676435185182</v>
      </c>
      <c r="X195" s="25" t="s">
        <v>340</v>
      </c>
      <c r="Z195" s="7">
        <v>1</v>
      </c>
    </row>
    <row r="196" spans="1:27" ht="39.950000000000003" customHeight="1" x14ac:dyDescent="0.25">
      <c r="A196" s="25" t="s">
        <v>1516</v>
      </c>
      <c r="B196" s="25">
        <v>600670</v>
      </c>
      <c r="D196" s="25">
        <v>2</v>
      </c>
      <c r="F196" s="25">
        <v>3589</v>
      </c>
      <c r="G196" s="15" t="s">
        <v>1537</v>
      </c>
      <c r="H196" s="25" t="s">
        <v>25</v>
      </c>
      <c r="I196" s="7" t="str">
        <f t="shared" si="7"/>
        <v>3589 KEITH ST</v>
      </c>
      <c r="J196" s="25" t="s">
        <v>1095</v>
      </c>
      <c r="K196" s="25" t="s">
        <v>335</v>
      </c>
      <c r="L196" s="7" t="str">
        <f t="shared" si="8"/>
        <v>5476014</v>
      </c>
      <c r="N196" s="25" t="s">
        <v>28</v>
      </c>
      <c r="O196" s="25" t="s">
        <v>373</v>
      </c>
      <c r="P196" s="39">
        <v>1</v>
      </c>
      <c r="Q196" s="39">
        <v>1</v>
      </c>
      <c r="R196" s="27"/>
      <c r="S196" s="10"/>
      <c r="T196" s="10"/>
      <c r="U196" s="25" t="s">
        <v>30</v>
      </c>
      <c r="V196" s="28">
        <v>42843.580324074072</v>
      </c>
      <c r="X196" s="25" t="s">
        <v>220</v>
      </c>
      <c r="Z196" s="7">
        <v>1</v>
      </c>
    </row>
    <row r="197" spans="1:27" ht="39.950000000000003" customHeight="1" x14ac:dyDescent="0.25">
      <c r="A197" s="25" t="s">
        <v>1517</v>
      </c>
      <c r="B197" s="25">
        <v>600676</v>
      </c>
      <c r="D197" s="25">
        <v>2</v>
      </c>
      <c r="F197" s="25">
        <v>3599</v>
      </c>
      <c r="G197" s="15" t="s">
        <v>1537</v>
      </c>
      <c r="H197" s="25" t="s">
        <v>25</v>
      </c>
      <c r="I197" s="7" t="str">
        <f t="shared" si="7"/>
        <v>3599 KEITH ST</v>
      </c>
      <c r="J197" s="25" t="s">
        <v>1095</v>
      </c>
      <c r="K197" s="25" t="s">
        <v>335</v>
      </c>
      <c r="L197" s="7" t="str">
        <f t="shared" si="8"/>
        <v>5476014</v>
      </c>
      <c r="N197" s="25" t="s">
        <v>28</v>
      </c>
      <c r="O197" s="25" t="s">
        <v>373</v>
      </c>
      <c r="P197" s="39">
        <v>1</v>
      </c>
      <c r="Q197" s="39">
        <v>1</v>
      </c>
      <c r="R197" s="27"/>
      <c r="S197" s="10"/>
      <c r="T197" s="10"/>
      <c r="U197" s="25" t="s">
        <v>30</v>
      </c>
      <c r="V197" s="28">
        <v>42843.578252314815</v>
      </c>
      <c r="X197" s="25" t="s">
        <v>220</v>
      </c>
      <c r="Z197" s="7">
        <v>1</v>
      </c>
    </row>
    <row r="198" spans="1:27" ht="39.950000000000003" customHeight="1" x14ac:dyDescent="0.25">
      <c r="A198" s="25" t="s">
        <v>1502</v>
      </c>
      <c r="B198" s="25">
        <v>845092</v>
      </c>
      <c r="D198" s="25">
        <v>2</v>
      </c>
      <c r="F198" s="25">
        <v>4126</v>
      </c>
      <c r="G198" s="15" t="s">
        <v>321</v>
      </c>
      <c r="H198" s="25" t="s">
        <v>25</v>
      </c>
      <c r="I198" s="7" t="str">
        <f t="shared" si="7"/>
        <v>4126 17TH ST</v>
      </c>
      <c r="J198" s="25" t="s">
        <v>322</v>
      </c>
      <c r="K198" s="25" t="s">
        <v>275</v>
      </c>
      <c r="L198" s="7" t="str">
        <f t="shared" si="8"/>
        <v>2623028</v>
      </c>
      <c r="N198" s="25" t="s">
        <v>28</v>
      </c>
      <c r="O198" s="25" t="s">
        <v>373</v>
      </c>
      <c r="P198" s="39">
        <v>1</v>
      </c>
      <c r="Q198" s="39">
        <v>1</v>
      </c>
      <c r="R198" s="27"/>
      <c r="S198" s="10"/>
      <c r="T198" s="10"/>
      <c r="U198" s="25" t="s">
        <v>30</v>
      </c>
      <c r="V198" s="28">
        <v>43012.616666666669</v>
      </c>
      <c r="X198" s="25" t="s">
        <v>79</v>
      </c>
      <c r="Z198" s="7">
        <v>1</v>
      </c>
    </row>
    <row r="199" spans="1:27" ht="39.950000000000003" customHeight="1" x14ac:dyDescent="0.25">
      <c r="A199" s="7" t="s">
        <v>953</v>
      </c>
      <c r="B199" s="7">
        <v>874219</v>
      </c>
      <c r="C199" s="7">
        <v>1402311</v>
      </c>
      <c r="D199" s="7">
        <v>3</v>
      </c>
      <c r="E199" s="8">
        <v>42081</v>
      </c>
      <c r="F199" s="7">
        <v>150</v>
      </c>
      <c r="G199" s="7" t="s">
        <v>954</v>
      </c>
      <c r="H199" s="7" t="s">
        <v>955</v>
      </c>
      <c r="I199" s="7" t="str">
        <f t="shared" si="7"/>
        <v>150 CLINTON PK</v>
      </c>
      <c r="J199" s="7" t="s">
        <v>956</v>
      </c>
      <c r="K199" s="7" t="s">
        <v>897</v>
      </c>
      <c r="L199" s="7" t="str">
        <f t="shared" si="8"/>
        <v>3533044</v>
      </c>
      <c r="M199" s="7">
        <v>100000</v>
      </c>
      <c r="N199" s="7" t="s">
        <v>29</v>
      </c>
      <c r="O199" s="7" t="s">
        <v>29</v>
      </c>
      <c r="P199" s="38">
        <v>7</v>
      </c>
      <c r="Q199" s="38">
        <v>1</v>
      </c>
      <c r="R199" s="7"/>
      <c r="S199" s="7"/>
      <c r="T199" s="7"/>
      <c r="U199" s="7" t="s">
        <v>30</v>
      </c>
      <c r="V199" s="9">
        <v>42942.672245370399</v>
      </c>
      <c r="W199" s="7" t="s">
        <v>957</v>
      </c>
      <c r="X199" s="7" t="s">
        <v>500</v>
      </c>
      <c r="Y199" s="7" t="s">
        <v>958</v>
      </c>
      <c r="Z199" s="48" t="s">
        <v>1801</v>
      </c>
      <c r="AA199" s="7" t="s">
        <v>342</v>
      </c>
    </row>
    <row r="200" spans="1:27" ht="39.950000000000003" customHeight="1" x14ac:dyDescent="0.25">
      <c r="A200" s="7" t="s">
        <v>960</v>
      </c>
      <c r="B200" s="7">
        <v>924119</v>
      </c>
      <c r="C200" s="7">
        <v>1503565</v>
      </c>
      <c r="D200" s="7">
        <v>3</v>
      </c>
      <c r="E200" s="8">
        <v>42559</v>
      </c>
      <c r="F200" s="7">
        <v>1367</v>
      </c>
      <c r="G200" s="7" t="s">
        <v>274</v>
      </c>
      <c r="H200" s="7" t="s">
        <v>25</v>
      </c>
      <c r="I200" s="7" t="str">
        <f t="shared" si="7"/>
        <v>1367 NATOMA ST</v>
      </c>
      <c r="J200" s="7" t="s">
        <v>961</v>
      </c>
      <c r="K200" s="7" t="s">
        <v>962</v>
      </c>
      <c r="L200" s="7" t="str">
        <f t="shared" si="8"/>
        <v>3548077</v>
      </c>
      <c r="M200" s="7">
        <v>65000</v>
      </c>
      <c r="N200" s="7" t="s">
        <v>29</v>
      </c>
      <c r="O200" s="7" t="s">
        <v>29</v>
      </c>
      <c r="P200" s="38">
        <v>4</v>
      </c>
      <c r="Q200" s="38">
        <v>1</v>
      </c>
      <c r="R200" s="7"/>
      <c r="S200" s="7"/>
      <c r="T200" s="7"/>
      <c r="U200" s="7" t="s">
        <v>365</v>
      </c>
      <c r="V200" s="9">
        <v>42871</v>
      </c>
      <c r="W200" s="7" t="s">
        <v>963</v>
      </c>
      <c r="X200" s="7" t="s">
        <v>243</v>
      </c>
      <c r="Y200" s="7" t="s">
        <v>964</v>
      </c>
      <c r="Z200" s="48" t="s">
        <v>1802</v>
      </c>
      <c r="AA200" s="7" t="s">
        <v>1497</v>
      </c>
    </row>
    <row r="201" spans="1:27" ht="39.950000000000003" customHeight="1" x14ac:dyDescent="0.25">
      <c r="A201" s="25" t="s">
        <v>1531</v>
      </c>
      <c r="B201" s="25">
        <v>917912</v>
      </c>
      <c r="D201" s="25">
        <v>8</v>
      </c>
      <c r="F201" s="25">
        <v>234</v>
      </c>
      <c r="G201" s="15" t="s">
        <v>1542</v>
      </c>
      <c r="H201" s="25" t="s">
        <v>60</v>
      </c>
      <c r="I201" s="7" t="str">
        <f t="shared" si="7"/>
        <v>234 TERESITA BL</v>
      </c>
      <c r="J201" s="25" t="s">
        <v>1562</v>
      </c>
      <c r="K201" s="25" t="s">
        <v>48</v>
      </c>
      <c r="L201" s="7" t="str">
        <f t="shared" si="8"/>
        <v>2959007</v>
      </c>
      <c r="N201" s="25" t="s">
        <v>995</v>
      </c>
      <c r="O201" s="25" t="s">
        <v>373</v>
      </c>
      <c r="P201" s="39">
        <v>1</v>
      </c>
      <c r="Q201" s="39">
        <v>1</v>
      </c>
      <c r="R201" s="27"/>
      <c r="S201" s="10"/>
      <c r="T201" s="10"/>
      <c r="U201" s="25" t="s">
        <v>30</v>
      </c>
      <c r="V201" s="28">
        <v>43040.323449074072</v>
      </c>
      <c r="X201" s="25" t="s">
        <v>727</v>
      </c>
      <c r="Z201" s="7">
        <v>1</v>
      </c>
    </row>
    <row r="202" spans="1:27" ht="39.950000000000003" customHeight="1" x14ac:dyDescent="0.25">
      <c r="A202" s="22" t="s">
        <v>1532</v>
      </c>
      <c r="B202" s="1">
        <v>865227</v>
      </c>
      <c r="D202" s="1">
        <v>8</v>
      </c>
      <c r="F202" s="1">
        <v>497</v>
      </c>
      <c r="G202" s="1" t="s">
        <v>1543</v>
      </c>
      <c r="H202" s="1" t="s">
        <v>25</v>
      </c>
      <c r="I202" s="7" t="str">
        <f t="shared" si="7"/>
        <v>497 VALLEY ST</v>
      </c>
      <c r="J202" s="1" t="s">
        <v>1563</v>
      </c>
      <c r="K202" s="1" t="s">
        <v>44</v>
      </c>
      <c r="L202" s="7" t="str">
        <f t="shared" si="8"/>
        <v>6621030</v>
      </c>
      <c r="N202" s="1" t="s">
        <v>83</v>
      </c>
      <c r="O202" s="1" t="s">
        <v>373</v>
      </c>
      <c r="P202" s="43">
        <v>1</v>
      </c>
      <c r="Q202" s="43">
        <v>1</v>
      </c>
      <c r="R202" s="10"/>
      <c r="S202" s="10"/>
      <c r="T202" s="10"/>
      <c r="U202" s="1" t="s">
        <v>30</v>
      </c>
      <c r="V202" s="2">
        <v>42783.612500000003</v>
      </c>
      <c r="X202" s="1" t="s">
        <v>733</v>
      </c>
      <c r="Z202" s="7">
        <v>1</v>
      </c>
    </row>
    <row r="203" spans="1:27" ht="39.950000000000003" customHeight="1" x14ac:dyDescent="0.25">
      <c r="A203" s="7" t="s">
        <v>975</v>
      </c>
      <c r="B203" s="7">
        <v>769850</v>
      </c>
      <c r="C203" s="7">
        <v>1190661</v>
      </c>
      <c r="D203" s="7">
        <v>3</v>
      </c>
      <c r="E203" s="8">
        <v>40956</v>
      </c>
      <c r="F203" s="7">
        <v>37</v>
      </c>
      <c r="G203" s="7" t="s">
        <v>976</v>
      </c>
      <c r="H203" s="7" t="s">
        <v>25</v>
      </c>
      <c r="I203" s="7" t="str">
        <f t="shared" si="7"/>
        <v>37 LEXINGTON ST</v>
      </c>
      <c r="J203" s="7" t="s">
        <v>977</v>
      </c>
      <c r="K203" s="7" t="s">
        <v>118</v>
      </c>
      <c r="L203" s="7" t="str">
        <f t="shared" ref="L203:L234" si="9">CONCATENATE(J203,K203)</f>
        <v>3576039</v>
      </c>
      <c r="M203" s="7">
        <v>75000</v>
      </c>
      <c r="N203" s="7" t="s">
        <v>269</v>
      </c>
      <c r="O203" s="7" t="s">
        <v>29</v>
      </c>
      <c r="P203" s="38">
        <v>3</v>
      </c>
      <c r="Q203" s="38">
        <v>1</v>
      </c>
      <c r="R203" s="7"/>
      <c r="S203" s="7"/>
      <c r="T203" s="7"/>
      <c r="U203" s="7" t="s">
        <v>30</v>
      </c>
      <c r="V203" s="9">
        <v>42842.2972337963</v>
      </c>
      <c r="W203" s="7" t="s">
        <v>978</v>
      </c>
      <c r="X203" s="7" t="s">
        <v>42</v>
      </c>
      <c r="Y203" s="7" t="s">
        <v>979</v>
      </c>
      <c r="Z203" s="48" t="s">
        <v>1802</v>
      </c>
      <c r="AA203" s="7" t="s">
        <v>294</v>
      </c>
    </row>
    <row r="204" spans="1:27" ht="39.950000000000003" customHeight="1" x14ac:dyDescent="0.25">
      <c r="A204" s="7" t="s">
        <v>980</v>
      </c>
      <c r="B204" s="7">
        <v>888366</v>
      </c>
      <c r="C204" s="7">
        <v>1431005</v>
      </c>
      <c r="D204" s="7">
        <v>3</v>
      </c>
      <c r="E204" s="8">
        <v>42215</v>
      </c>
      <c r="F204" s="7">
        <v>3256</v>
      </c>
      <c r="G204" s="7" t="s">
        <v>691</v>
      </c>
      <c r="H204" s="7" t="s">
        <v>25</v>
      </c>
      <c r="I204" s="7" t="str">
        <f t="shared" si="7"/>
        <v>3256 21ST ST</v>
      </c>
      <c r="J204" s="7" t="s">
        <v>981</v>
      </c>
      <c r="K204" s="7" t="s">
        <v>54</v>
      </c>
      <c r="L204" s="7" t="str">
        <f t="shared" si="9"/>
        <v>3609022</v>
      </c>
      <c r="M204" s="7">
        <v>150000</v>
      </c>
      <c r="N204" s="7" t="s">
        <v>29</v>
      </c>
      <c r="O204" s="7" t="s">
        <v>29</v>
      </c>
      <c r="P204" s="38">
        <v>17</v>
      </c>
      <c r="Q204" s="38">
        <v>1</v>
      </c>
      <c r="R204" s="7"/>
      <c r="S204" s="7"/>
      <c r="T204" s="7"/>
      <c r="U204" s="7" t="s">
        <v>30</v>
      </c>
      <c r="V204" s="9">
        <v>43074.603032407402</v>
      </c>
      <c r="W204" s="7" t="s">
        <v>982</v>
      </c>
      <c r="X204" s="7" t="s">
        <v>519</v>
      </c>
      <c r="Y204" s="7" t="s">
        <v>983</v>
      </c>
      <c r="Z204" s="48" t="s">
        <v>1800</v>
      </c>
      <c r="AA204" s="7" t="s">
        <v>342</v>
      </c>
    </row>
    <row r="205" spans="1:27" ht="39.950000000000003" customHeight="1" x14ac:dyDescent="0.25">
      <c r="A205" s="7" t="s">
        <v>984</v>
      </c>
      <c r="B205" s="7">
        <v>964791</v>
      </c>
      <c r="C205" s="7">
        <v>1586360</v>
      </c>
      <c r="D205" s="7">
        <v>3</v>
      </c>
      <c r="E205" s="8">
        <v>42955</v>
      </c>
      <c r="F205" s="7">
        <v>785</v>
      </c>
      <c r="G205" s="7" t="s">
        <v>985</v>
      </c>
      <c r="H205" s="7" t="s">
        <v>65</v>
      </c>
      <c r="I205" s="7" t="str">
        <f t="shared" si="7"/>
        <v>785 TREAT AV</v>
      </c>
      <c r="J205" s="7" t="s">
        <v>986</v>
      </c>
      <c r="K205" s="7" t="s">
        <v>987</v>
      </c>
      <c r="L205" s="7" t="str">
        <f t="shared" si="9"/>
        <v>3612017A</v>
      </c>
      <c r="M205" s="7">
        <v>1</v>
      </c>
      <c r="N205" s="7" t="s">
        <v>269</v>
      </c>
      <c r="O205" s="7" t="s">
        <v>29</v>
      </c>
      <c r="P205" s="38">
        <v>3</v>
      </c>
      <c r="Q205" s="38">
        <v>1</v>
      </c>
      <c r="R205" s="7"/>
      <c r="S205" s="7"/>
      <c r="T205" s="7"/>
      <c r="U205" s="7" t="s">
        <v>30</v>
      </c>
      <c r="V205" s="9">
        <v>43066.335717592599</v>
      </c>
      <c r="W205" s="16" t="s">
        <v>988</v>
      </c>
      <c r="X205" s="7" t="s">
        <v>28</v>
      </c>
      <c r="Y205" s="7" t="s">
        <v>989</v>
      </c>
      <c r="Z205" s="48" t="s">
        <v>1802</v>
      </c>
      <c r="AA205" s="7" t="s">
        <v>294</v>
      </c>
    </row>
    <row r="206" spans="1:27" ht="39.950000000000003" customHeight="1" x14ac:dyDescent="0.25">
      <c r="A206" s="7" t="s">
        <v>990</v>
      </c>
      <c r="B206" s="7">
        <v>916333</v>
      </c>
      <c r="C206" s="7">
        <v>1487731</v>
      </c>
      <c r="D206" s="7">
        <v>8</v>
      </c>
      <c r="E206" s="8">
        <v>42485</v>
      </c>
      <c r="F206" s="7">
        <v>990</v>
      </c>
      <c r="G206" s="7" t="s">
        <v>380</v>
      </c>
      <c r="H206" s="7" t="s">
        <v>25</v>
      </c>
      <c r="I206" s="7" t="str">
        <f t="shared" si="7"/>
        <v>990 GUERRERO ST</v>
      </c>
      <c r="J206" s="7" t="s">
        <v>991</v>
      </c>
      <c r="K206" s="7" t="s">
        <v>992</v>
      </c>
      <c r="L206" s="7" t="str">
        <f t="shared" si="9"/>
        <v>3618072</v>
      </c>
      <c r="M206" s="7">
        <v>1</v>
      </c>
      <c r="N206" s="7" t="s">
        <v>269</v>
      </c>
      <c r="O206" s="7" t="s">
        <v>29</v>
      </c>
      <c r="P206" s="38">
        <v>3</v>
      </c>
      <c r="Q206" s="38">
        <v>1</v>
      </c>
      <c r="R206" s="7"/>
      <c r="S206" s="7"/>
      <c r="T206" s="7"/>
      <c r="U206" s="7" t="s">
        <v>30</v>
      </c>
      <c r="V206" s="9">
        <v>43021.376504629603</v>
      </c>
      <c r="W206" s="7" t="s">
        <v>993</v>
      </c>
      <c r="X206" s="7" t="s">
        <v>28</v>
      </c>
      <c r="Y206" s="7" t="s">
        <v>994</v>
      </c>
      <c r="Z206" s="48" t="s">
        <v>1802</v>
      </c>
      <c r="AA206" s="7" t="s">
        <v>294</v>
      </c>
    </row>
    <row r="207" spans="1:27" ht="39.950000000000003" customHeight="1" x14ac:dyDescent="0.25">
      <c r="A207" s="7" t="s">
        <v>996</v>
      </c>
      <c r="B207" s="7">
        <v>895282</v>
      </c>
      <c r="C207" s="7">
        <v>1444985</v>
      </c>
      <c r="D207" s="7">
        <v>8</v>
      </c>
      <c r="E207" s="8">
        <v>42278</v>
      </c>
      <c r="F207" s="7">
        <v>3932</v>
      </c>
      <c r="G207" s="7" t="s">
        <v>642</v>
      </c>
      <c r="H207" s="7" t="s">
        <v>25</v>
      </c>
      <c r="I207" s="7" t="str">
        <f t="shared" si="7"/>
        <v>3932 23RD ST</v>
      </c>
      <c r="J207" s="7" t="s">
        <v>997</v>
      </c>
      <c r="K207" s="7" t="s">
        <v>998</v>
      </c>
      <c r="L207" s="7" t="str">
        <f t="shared" si="9"/>
        <v>3625011A</v>
      </c>
      <c r="M207" s="7">
        <v>1</v>
      </c>
      <c r="N207" s="7" t="s">
        <v>269</v>
      </c>
      <c r="O207" s="7" t="s">
        <v>29</v>
      </c>
      <c r="P207" s="38">
        <v>3</v>
      </c>
      <c r="Q207" s="38">
        <v>1</v>
      </c>
      <c r="R207" s="7"/>
      <c r="S207" s="7"/>
      <c r="T207" s="7"/>
      <c r="U207" s="7" t="s">
        <v>365</v>
      </c>
      <c r="V207" s="9">
        <v>42762</v>
      </c>
      <c r="W207" s="7" t="s">
        <v>999</v>
      </c>
      <c r="X207" s="7" t="s">
        <v>28</v>
      </c>
      <c r="Y207" s="7" t="s">
        <v>1000</v>
      </c>
      <c r="Z207" s="48" t="s">
        <v>1802</v>
      </c>
      <c r="AA207" s="7" t="s">
        <v>294</v>
      </c>
    </row>
    <row r="208" spans="1:27" ht="39.950000000000003" customHeight="1" x14ac:dyDescent="0.25">
      <c r="A208" s="7" t="s">
        <v>1001</v>
      </c>
      <c r="B208" s="7">
        <v>962301</v>
      </c>
      <c r="C208" s="7">
        <v>1581265</v>
      </c>
      <c r="D208" s="7">
        <v>8</v>
      </c>
      <c r="E208" s="8">
        <v>42934</v>
      </c>
      <c r="F208" s="7">
        <v>1181</v>
      </c>
      <c r="G208" s="7" t="s">
        <v>228</v>
      </c>
      <c r="H208" s="7" t="s">
        <v>25</v>
      </c>
      <c r="I208" s="7" t="str">
        <f t="shared" si="7"/>
        <v>1181 VALENCIA ST</v>
      </c>
      <c r="J208" s="7" t="s">
        <v>1002</v>
      </c>
      <c r="K208" s="7" t="s">
        <v>112</v>
      </c>
      <c r="L208" s="7" t="str">
        <f t="shared" si="9"/>
        <v>3636027</v>
      </c>
      <c r="M208" s="7">
        <v>4000</v>
      </c>
      <c r="N208" s="7" t="s">
        <v>269</v>
      </c>
      <c r="O208" s="7" t="s">
        <v>29</v>
      </c>
      <c r="P208" s="38">
        <v>3</v>
      </c>
      <c r="Q208" s="38">
        <v>1</v>
      </c>
      <c r="R208" s="7"/>
      <c r="S208" s="7"/>
      <c r="T208" s="7"/>
      <c r="U208" s="7" t="s">
        <v>30</v>
      </c>
      <c r="V208" s="9">
        <v>43019.423923611103</v>
      </c>
      <c r="W208" s="16" t="s">
        <v>1003</v>
      </c>
      <c r="X208" s="7" t="s">
        <v>28</v>
      </c>
      <c r="Y208" s="7" t="s">
        <v>1004</v>
      </c>
      <c r="Z208" s="48" t="s">
        <v>1802</v>
      </c>
      <c r="AA208" s="7" t="s">
        <v>1497</v>
      </c>
    </row>
    <row r="209" spans="1:27" ht="39.950000000000003" customHeight="1" x14ac:dyDescent="0.25">
      <c r="A209" s="7" t="s">
        <v>1005</v>
      </c>
      <c r="B209" s="7">
        <v>924684</v>
      </c>
      <c r="C209" s="7">
        <v>1504730</v>
      </c>
      <c r="D209" s="7">
        <v>8</v>
      </c>
      <c r="E209" s="8">
        <v>42564</v>
      </c>
      <c r="F209" s="7">
        <v>115</v>
      </c>
      <c r="G209" s="7" t="s">
        <v>1006</v>
      </c>
      <c r="H209" s="7" t="s">
        <v>25</v>
      </c>
      <c r="I209" s="7" t="str">
        <f t="shared" si="7"/>
        <v>115 BARTLETT ST</v>
      </c>
      <c r="J209" s="7" t="s">
        <v>1002</v>
      </c>
      <c r="K209" s="7" t="s">
        <v>260</v>
      </c>
      <c r="L209" s="7" t="str">
        <f t="shared" si="9"/>
        <v>3636046</v>
      </c>
      <c r="M209" s="7">
        <v>126000</v>
      </c>
      <c r="N209" s="7" t="s">
        <v>29</v>
      </c>
      <c r="O209" s="7" t="s">
        <v>29</v>
      </c>
      <c r="P209" s="38">
        <v>5</v>
      </c>
      <c r="Q209" s="38">
        <v>1</v>
      </c>
      <c r="R209" s="7"/>
      <c r="S209" s="7"/>
      <c r="T209" s="7"/>
      <c r="U209" s="7" t="s">
        <v>30</v>
      </c>
      <c r="V209" s="9">
        <v>42856.642337963</v>
      </c>
      <c r="W209" s="7" t="s">
        <v>1007</v>
      </c>
      <c r="X209" s="7" t="s">
        <v>243</v>
      </c>
      <c r="Y209" s="7" t="s">
        <v>1008</v>
      </c>
      <c r="Z209" s="48" t="s">
        <v>1801</v>
      </c>
      <c r="AA209" s="7" t="s">
        <v>294</v>
      </c>
    </row>
    <row r="210" spans="1:27" ht="39.950000000000003" customHeight="1" x14ac:dyDescent="0.25">
      <c r="A210" s="7" t="s">
        <v>1164</v>
      </c>
      <c r="B210" s="7">
        <v>918425</v>
      </c>
      <c r="C210" s="7">
        <v>1491988</v>
      </c>
      <c r="D210" s="7">
        <v>3</v>
      </c>
      <c r="E210" s="8">
        <v>42502</v>
      </c>
      <c r="F210" s="7">
        <v>150</v>
      </c>
      <c r="G210" s="7" t="s">
        <v>1160</v>
      </c>
      <c r="H210" s="7" t="s">
        <v>25</v>
      </c>
      <c r="I210" s="7" t="str">
        <f t="shared" si="7"/>
        <v>150 FELTON ST</v>
      </c>
      <c r="J210" s="7" t="s">
        <v>1161</v>
      </c>
      <c r="K210" s="7" t="s">
        <v>122</v>
      </c>
      <c r="L210" s="7" t="str">
        <f t="shared" si="9"/>
        <v>5926018</v>
      </c>
      <c r="M210" s="7">
        <v>85000</v>
      </c>
      <c r="N210" s="7" t="s">
        <v>373</v>
      </c>
      <c r="O210" s="7" t="s">
        <v>373</v>
      </c>
      <c r="P210" s="38">
        <v>2</v>
      </c>
      <c r="Q210" s="38">
        <v>1</v>
      </c>
      <c r="R210" s="7"/>
      <c r="S210" s="7"/>
      <c r="T210" s="7"/>
      <c r="U210" s="7" t="s">
        <v>30</v>
      </c>
      <c r="V210" s="9">
        <v>42856.622418981497</v>
      </c>
      <c r="W210" s="7" t="s">
        <v>1165</v>
      </c>
      <c r="X210" s="7" t="s">
        <v>388</v>
      </c>
      <c r="Y210" s="7" t="s">
        <v>1166</v>
      </c>
      <c r="Z210" s="48" t="s">
        <v>1802</v>
      </c>
      <c r="AA210" s="7" t="s">
        <v>342</v>
      </c>
    </row>
    <row r="211" spans="1:27" ht="39.950000000000003" customHeight="1" x14ac:dyDescent="0.25">
      <c r="A211" s="7" t="s">
        <v>554</v>
      </c>
      <c r="B211" s="7">
        <v>934887</v>
      </c>
      <c r="C211" s="7">
        <v>1525455</v>
      </c>
      <c r="D211" s="7">
        <v>3</v>
      </c>
      <c r="E211" s="8">
        <v>42657</v>
      </c>
      <c r="F211" s="7">
        <v>699</v>
      </c>
      <c r="G211" s="7" t="s">
        <v>555</v>
      </c>
      <c r="H211" s="7" t="s">
        <v>25</v>
      </c>
      <c r="I211" s="7" t="str">
        <f t="shared" si="7"/>
        <v>699 WEBSTER ST</v>
      </c>
      <c r="J211" s="7" t="s">
        <v>556</v>
      </c>
      <c r="K211" s="7" t="s">
        <v>37</v>
      </c>
      <c r="L211" s="7" t="str">
        <f t="shared" si="9"/>
        <v>0804001</v>
      </c>
      <c r="M211" s="7">
        <v>25000</v>
      </c>
      <c r="N211" s="7" t="s">
        <v>373</v>
      </c>
      <c r="O211" s="7" t="s">
        <v>269</v>
      </c>
      <c r="P211" s="38">
        <v>2</v>
      </c>
      <c r="Q211" s="38">
        <v>1</v>
      </c>
      <c r="R211" s="7"/>
      <c r="S211" s="7"/>
      <c r="T211" s="7"/>
      <c r="U211" s="7" t="s">
        <v>30</v>
      </c>
      <c r="V211" s="9">
        <v>43010.623287037</v>
      </c>
      <c r="W211" s="7" t="s">
        <v>557</v>
      </c>
      <c r="X211" s="7" t="s">
        <v>558</v>
      </c>
      <c r="Y211" s="7" t="s">
        <v>559</v>
      </c>
      <c r="Z211" s="48" t="s">
        <v>1802</v>
      </c>
      <c r="AA211" s="7" t="s">
        <v>294</v>
      </c>
    </row>
    <row r="212" spans="1:27" ht="39.950000000000003" customHeight="1" x14ac:dyDescent="0.25">
      <c r="A212" s="7" t="s">
        <v>1018</v>
      </c>
      <c r="B212" s="7">
        <v>822716</v>
      </c>
      <c r="C212" s="7">
        <v>1297799</v>
      </c>
      <c r="D212" s="7">
        <v>3</v>
      </c>
      <c r="E212" s="8">
        <v>41550</v>
      </c>
      <c r="F212" s="7">
        <v>238</v>
      </c>
      <c r="G212" s="7" t="s">
        <v>251</v>
      </c>
      <c r="H212" s="7" t="s">
        <v>25</v>
      </c>
      <c r="I212" s="7" t="str">
        <f t="shared" si="7"/>
        <v>238 MISSOURI ST</v>
      </c>
      <c r="J212" s="7" t="s">
        <v>1019</v>
      </c>
      <c r="K212" s="7" t="s">
        <v>133</v>
      </c>
      <c r="L212" s="7" t="str">
        <f t="shared" si="9"/>
        <v>4003006</v>
      </c>
      <c r="M212" s="7">
        <v>463340</v>
      </c>
      <c r="N212" s="7" t="s">
        <v>269</v>
      </c>
      <c r="O212" s="7" t="s">
        <v>29</v>
      </c>
      <c r="P212" s="38">
        <v>3</v>
      </c>
      <c r="Q212" s="38">
        <v>1</v>
      </c>
      <c r="R212" s="7"/>
      <c r="S212" s="7"/>
      <c r="T212" s="7"/>
      <c r="U212" s="7" t="s">
        <v>30</v>
      </c>
      <c r="V212" s="9">
        <v>42769.649884259299</v>
      </c>
      <c r="W212" s="7" t="s">
        <v>1020</v>
      </c>
      <c r="X212" s="7" t="s">
        <v>95</v>
      </c>
      <c r="Y212" s="7" t="s">
        <v>1021</v>
      </c>
      <c r="Z212" s="48" t="s">
        <v>1802</v>
      </c>
      <c r="AA212" s="7" t="s">
        <v>294</v>
      </c>
    </row>
    <row r="213" spans="1:27" ht="39.950000000000003" customHeight="1" x14ac:dyDescent="0.25">
      <c r="A213" s="7" t="s">
        <v>630</v>
      </c>
      <c r="B213" s="7">
        <v>943697</v>
      </c>
      <c r="C213" s="7">
        <v>1543419</v>
      </c>
      <c r="D213" s="7">
        <v>8</v>
      </c>
      <c r="E213" s="8">
        <v>42752</v>
      </c>
      <c r="F213" s="7">
        <v>1318</v>
      </c>
      <c r="G213" s="7" t="s">
        <v>631</v>
      </c>
      <c r="H213" s="7" t="s">
        <v>25</v>
      </c>
      <c r="I213" s="7" t="str">
        <f t="shared" si="7"/>
        <v>1318 COLE ST</v>
      </c>
      <c r="J213" s="7" t="s">
        <v>632</v>
      </c>
      <c r="K213" s="7" t="s">
        <v>253</v>
      </c>
      <c r="L213" s="7" t="str">
        <f t="shared" si="9"/>
        <v>1286024</v>
      </c>
      <c r="M213" s="7">
        <v>11000</v>
      </c>
      <c r="N213" s="7" t="s">
        <v>373</v>
      </c>
      <c r="O213" s="7" t="s">
        <v>269</v>
      </c>
      <c r="P213" s="38">
        <v>2</v>
      </c>
      <c r="Q213" s="38">
        <v>1</v>
      </c>
      <c r="R213" s="7"/>
      <c r="S213" s="7"/>
      <c r="T213" s="7"/>
      <c r="U213" s="7" t="s">
        <v>30</v>
      </c>
      <c r="V213" s="9">
        <v>43046.258599537003</v>
      </c>
      <c r="W213" s="16" t="s">
        <v>633</v>
      </c>
      <c r="X213" s="7" t="s">
        <v>28</v>
      </c>
      <c r="Y213" s="7" t="s">
        <v>634</v>
      </c>
      <c r="Z213" s="48" t="s">
        <v>1802</v>
      </c>
      <c r="AA213" s="7" t="s">
        <v>294</v>
      </c>
    </row>
    <row r="214" spans="1:27" ht="39.950000000000003" customHeight="1" x14ac:dyDescent="0.25">
      <c r="A214" s="7" t="s">
        <v>650</v>
      </c>
      <c r="B214" s="7">
        <v>683445</v>
      </c>
      <c r="C214" s="7">
        <v>1016146</v>
      </c>
      <c r="D214" s="7">
        <v>3</v>
      </c>
      <c r="E214" s="8">
        <v>39889</v>
      </c>
      <c r="F214" s="7">
        <v>212</v>
      </c>
      <c r="G214" s="7" t="s">
        <v>642</v>
      </c>
      <c r="H214" s="7" t="s">
        <v>65</v>
      </c>
      <c r="I214" s="7" t="str">
        <f t="shared" si="7"/>
        <v>212 23RD AV</v>
      </c>
      <c r="J214" s="7" t="s">
        <v>651</v>
      </c>
      <c r="K214" s="7" t="s">
        <v>54</v>
      </c>
      <c r="L214" s="7" t="str">
        <f t="shared" si="9"/>
        <v>1411022</v>
      </c>
      <c r="M214" s="7">
        <v>152708</v>
      </c>
      <c r="N214" s="7" t="s">
        <v>373</v>
      </c>
      <c r="O214" s="7" t="s">
        <v>269</v>
      </c>
      <c r="P214" s="38">
        <v>2</v>
      </c>
      <c r="Q214" s="38">
        <v>1</v>
      </c>
      <c r="R214" s="7"/>
      <c r="S214" s="7"/>
      <c r="T214" s="7"/>
      <c r="U214" s="7" t="s">
        <v>30</v>
      </c>
      <c r="V214" s="9">
        <v>43089.434722222199</v>
      </c>
      <c r="W214" s="7" t="s">
        <v>652</v>
      </c>
      <c r="X214" s="7" t="s">
        <v>374</v>
      </c>
      <c r="Y214" s="7" t="s">
        <v>653</v>
      </c>
      <c r="Z214" s="48" t="s">
        <v>1802</v>
      </c>
      <c r="AA214" s="7" t="s">
        <v>294</v>
      </c>
    </row>
    <row r="215" spans="1:27" ht="39.950000000000003" customHeight="1" x14ac:dyDescent="0.25">
      <c r="A215" s="7" t="s">
        <v>1034</v>
      </c>
      <c r="B215" s="7">
        <v>973678</v>
      </c>
      <c r="C215" s="7">
        <v>1604411</v>
      </c>
      <c r="D215" s="7">
        <v>8</v>
      </c>
      <c r="E215" s="8">
        <v>43021</v>
      </c>
      <c r="F215" s="7">
        <v>2860</v>
      </c>
      <c r="G215" s="7" t="s">
        <v>680</v>
      </c>
      <c r="H215" s="7" t="s">
        <v>25</v>
      </c>
      <c r="I215" s="7" t="str">
        <f t="shared" si="7"/>
        <v>2860 22ND ST</v>
      </c>
      <c r="J215" s="7" t="s">
        <v>1035</v>
      </c>
      <c r="K215" s="7" t="s">
        <v>303</v>
      </c>
      <c r="L215" s="7" t="str">
        <f t="shared" si="9"/>
        <v>4147016</v>
      </c>
      <c r="M215" s="7">
        <v>3000</v>
      </c>
      <c r="N215" s="7" t="s">
        <v>269</v>
      </c>
      <c r="O215" s="7" t="s">
        <v>29</v>
      </c>
      <c r="P215" s="38">
        <v>3</v>
      </c>
      <c r="Q215" s="38">
        <v>1</v>
      </c>
      <c r="R215" s="7"/>
      <c r="S215" s="7"/>
      <c r="T215" s="7"/>
      <c r="U215" s="7" t="s">
        <v>30</v>
      </c>
      <c r="V215" s="9">
        <v>43035.378993055601</v>
      </c>
      <c r="W215" s="7" t="s">
        <v>1036</v>
      </c>
      <c r="X215" s="7" t="s">
        <v>28</v>
      </c>
      <c r="Y215" s="7" t="s">
        <v>1037</v>
      </c>
      <c r="Z215" s="48" t="s">
        <v>1802</v>
      </c>
      <c r="AA215" s="7" t="s">
        <v>294</v>
      </c>
    </row>
    <row r="216" spans="1:27" ht="39.950000000000003" customHeight="1" x14ac:dyDescent="0.25">
      <c r="A216" s="7" t="s">
        <v>654</v>
      </c>
      <c r="B216" s="7">
        <v>859898</v>
      </c>
      <c r="C216" s="7">
        <v>1373144</v>
      </c>
      <c r="D216" s="7">
        <v>3</v>
      </c>
      <c r="E216" s="8">
        <v>41932</v>
      </c>
      <c r="F216" s="7">
        <v>287</v>
      </c>
      <c r="G216" s="7" t="s">
        <v>382</v>
      </c>
      <c r="H216" s="7" t="s">
        <v>65</v>
      </c>
      <c r="I216" s="7" t="str">
        <f t="shared" si="7"/>
        <v>287 14TH AV</v>
      </c>
      <c r="J216" s="7" t="s">
        <v>655</v>
      </c>
      <c r="K216" s="7" t="s">
        <v>93</v>
      </c>
      <c r="L216" s="7" t="str">
        <f t="shared" si="9"/>
        <v>1419019</v>
      </c>
      <c r="M216" s="7">
        <v>43000</v>
      </c>
      <c r="N216" s="7" t="s">
        <v>373</v>
      </c>
      <c r="O216" s="7" t="s">
        <v>269</v>
      </c>
      <c r="P216" s="38">
        <v>2</v>
      </c>
      <c r="Q216" s="38">
        <v>1</v>
      </c>
      <c r="R216" s="7"/>
      <c r="S216" s="7"/>
      <c r="T216" s="7"/>
      <c r="U216" s="7" t="s">
        <v>30</v>
      </c>
      <c r="V216" s="9">
        <v>42851.628518518497</v>
      </c>
      <c r="W216" s="7" t="s">
        <v>656</v>
      </c>
      <c r="X216" s="7" t="s">
        <v>28</v>
      </c>
      <c r="Y216" s="7" t="s">
        <v>657</v>
      </c>
      <c r="Z216" s="48" t="s">
        <v>1802</v>
      </c>
      <c r="AA216" s="7" t="s">
        <v>294</v>
      </c>
    </row>
    <row r="217" spans="1:27" ht="39.950000000000003" customHeight="1" x14ac:dyDescent="0.25">
      <c r="A217" s="7" t="s">
        <v>1043</v>
      </c>
      <c r="B217" s="7">
        <v>876688</v>
      </c>
      <c r="C217" s="7">
        <v>1407309</v>
      </c>
      <c r="D217" s="7">
        <v>8</v>
      </c>
      <c r="E217" s="8">
        <v>42103</v>
      </c>
      <c r="F217" s="7">
        <v>1304</v>
      </c>
      <c r="G217" s="7" t="s">
        <v>1044</v>
      </c>
      <c r="H217" s="7" t="s">
        <v>25</v>
      </c>
      <c r="I217" s="7" t="str">
        <f t="shared" si="7"/>
        <v>1304 YORK ST</v>
      </c>
      <c r="J217" s="7" t="s">
        <v>1045</v>
      </c>
      <c r="K217" s="7" t="s">
        <v>37</v>
      </c>
      <c r="L217" s="7" t="str">
        <f t="shared" si="9"/>
        <v>4274001</v>
      </c>
      <c r="M217" s="7">
        <v>8000</v>
      </c>
      <c r="N217" s="7" t="s">
        <v>269</v>
      </c>
      <c r="O217" s="7" t="s">
        <v>29</v>
      </c>
      <c r="P217" s="38">
        <v>3</v>
      </c>
      <c r="Q217" s="38">
        <v>1</v>
      </c>
      <c r="R217" s="7"/>
      <c r="S217" s="7"/>
      <c r="T217" s="7"/>
      <c r="U217" s="7" t="s">
        <v>30</v>
      </c>
      <c r="V217" s="9">
        <v>43007.353958333297</v>
      </c>
      <c r="W217" s="7" t="s">
        <v>1046</v>
      </c>
      <c r="X217" s="7" t="s">
        <v>28</v>
      </c>
      <c r="Y217" s="7" t="s">
        <v>1047</v>
      </c>
      <c r="Z217" s="48" t="s">
        <v>1802</v>
      </c>
      <c r="AA217" s="7" t="s">
        <v>294</v>
      </c>
    </row>
    <row r="218" spans="1:27" ht="39.950000000000003" customHeight="1" x14ac:dyDescent="0.25">
      <c r="A218" s="7" t="s">
        <v>668</v>
      </c>
      <c r="B218" s="7">
        <v>889927</v>
      </c>
      <c r="C218" s="7">
        <v>1434181</v>
      </c>
      <c r="D218" s="7">
        <v>3</v>
      </c>
      <c r="E218" s="8">
        <v>42229</v>
      </c>
      <c r="F218" s="7">
        <v>1625</v>
      </c>
      <c r="G218" s="7" t="s">
        <v>669</v>
      </c>
      <c r="H218" s="7" t="s">
        <v>25</v>
      </c>
      <c r="I218" s="7" t="str">
        <f t="shared" si="7"/>
        <v>1625 CLEMENT ST</v>
      </c>
      <c r="J218" s="7" t="s">
        <v>670</v>
      </c>
      <c r="K218" s="7" t="s">
        <v>279</v>
      </c>
      <c r="L218" s="7" t="str">
        <f t="shared" si="9"/>
        <v>1449040</v>
      </c>
      <c r="M218" s="7">
        <v>50000</v>
      </c>
      <c r="N218" s="7" t="s">
        <v>373</v>
      </c>
      <c r="O218" s="7" t="s">
        <v>269</v>
      </c>
      <c r="P218" s="38">
        <v>2</v>
      </c>
      <c r="Q218" s="38">
        <v>1</v>
      </c>
      <c r="R218" s="7"/>
      <c r="S218" s="7"/>
      <c r="T218" s="7"/>
      <c r="U218" s="7" t="s">
        <v>30</v>
      </c>
      <c r="V218" s="9">
        <v>42999.628287036998</v>
      </c>
      <c r="W218" s="7" t="s">
        <v>671</v>
      </c>
      <c r="X218" s="7" t="s">
        <v>672</v>
      </c>
      <c r="Y218" s="7" t="s">
        <v>673</v>
      </c>
      <c r="Z218" s="48" t="s">
        <v>1802</v>
      </c>
      <c r="AA218" s="7" t="s">
        <v>342</v>
      </c>
    </row>
    <row r="219" spans="1:27" ht="39.950000000000003" customHeight="1" x14ac:dyDescent="0.25">
      <c r="A219" s="7" t="s">
        <v>1052</v>
      </c>
      <c r="B219" s="7">
        <v>877207</v>
      </c>
      <c r="C219" s="7">
        <v>1408358</v>
      </c>
      <c r="D219" s="7">
        <v>3</v>
      </c>
      <c r="E219" s="8">
        <v>42109</v>
      </c>
      <c r="F219" s="7">
        <v>2810</v>
      </c>
      <c r="G219" s="7" t="s">
        <v>1053</v>
      </c>
      <c r="H219" s="7" t="s">
        <v>25</v>
      </c>
      <c r="I219" s="7" t="str">
        <f t="shared" si="7"/>
        <v>2810 26TH ST</v>
      </c>
      <c r="J219" s="7" t="s">
        <v>1049</v>
      </c>
      <c r="K219" s="7" t="s">
        <v>1054</v>
      </c>
      <c r="L219" s="7" t="str">
        <f t="shared" si="9"/>
        <v>4275012E</v>
      </c>
      <c r="M219" s="7">
        <v>50000</v>
      </c>
      <c r="N219" s="7" t="s">
        <v>29</v>
      </c>
      <c r="O219" s="7" t="s">
        <v>29</v>
      </c>
      <c r="P219" s="38">
        <v>6</v>
      </c>
      <c r="Q219" s="38">
        <v>1</v>
      </c>
      <c r="R219" s="7"/>
      <c r="S219" s="7"/>
      <c r="T219" s="7"/>
      <c r="U219" s="7" t="s">
        <v>30</v>
      </c>
      <c r="V219" s="9">
        <v>42978.316284722197</v>
      </c>
      <c r="W219" s="7" t="s">
        <v>1055</v>
      </c>
      <c r="X219" s="7" t="s">
        <v>500</v>
      </c>
      <c r="Y219" s="7" t="s">
        <v>1056</v>
      </c>
      <c r="Z219" s="48" t="s">
        <v>1801</v>
      </c>
      <c r="AA219" s="7" t="s">
        <v>342</v>
      </c>
    </row>
    <row r="220" spans="1:27" ht="39.950000000000003" customHeight="1" x14ac:dyDescent="0.25">
      <c r="A220" s="7" t="s">
        <v>690</v>
      </c>
      <c r="B220" s="7">
        <v>810178</v>
      </c>
      <c r="C220" s="7">
        <v>1272332</v>
      </c>
      <c r="D220" s="7">
        <v>3</v>
      </c>
      <c r="E220" s="8">
        <v>41423</v>
      </c>
      <c r="F220" s="7">
        <v>571</v>
      </c>
      <c r="G220" s="7" t="s">
        <v>691</v>
      </c>
      <c r="H220" s="7" t="s">
        <v>65</v>
      </c>
      <c r="I220" s="7" t="str">
        <f t="shared" si="7"/>
        <v>571 21ST AV</v>
      </c>
      <c r="J220" s="7" t="s">
        <v>692</v>
      </c>
      <c r="K220" s="7" t="s">
        <v>163</v>
      </c>
      <c r="L220" s="7" t="str">
        <f t="shared" si="9"/>
        <v>1564013</v>
      </c>
      <c r="M220" s="7">
        <v>225000</v>
      </c>
      <c r="N220" s="7" t="s">
        <v>373</v>
      </c>
      <c r="O220" s="7" t="s">
        <v>269</v>
      </c>
      <c r="P220" s="38">
        <v>2</v>
      </c>
      <c r="Q220" s="38">
        <v>1</v>
      </c>
      <c r="R220" s="7"/>
      <c r="S220" s="7"/>
      <c r="T220" s="7"/>
      <c r="U220" s="7" t="s">
        <v>30</v>
      </c>
      <c r="V220" s="9">
        <v>42845.627835648098</v>
      </c>
      <c r="W220" s="7" t="s">
        <v>693</v>
      </c>
      <c r="X220" s="7" t="s">
        <v>694</v>
      </c>
      <c r="Y220" s="7" t="s">
        <v>695</v>
      </c>
      <c r="Z220" s="48" t="s">
        <v>1802</v>
      </c>
      <c r="AA220" s="7" t="s">
        <v>294</v>
      </c>
    </row>
    <row r="221" spans="1:27" ht="39.950000000000003" customHeight="1" x14ac:dyDescent="0.25">
      <c r="A221" s="7" t="s">
        <v>696</v>
      </c>
      <c r="B221" s="7">
        <v>931399</v>
      </c>
      <c r="C221" s="7">
        <v>1518367</v>
      </c>
      <c r="D221" s="7">
        <v>8</v>
      </c>
      <c r="E221" s="8">
        <v>42626</v>
      </c>
      <c r="F221" s="7">
        <v>668</v>
      </c>
      <c r="G221" s="7" t="s">
        <v>697</v>
      </c>
      <c r="H221" s="7" t="s">
        <v>65</v>
      </c>
      <c r="I221" s="7" t="str">
        <f t="shared" si="7"/>
        <v>668 35TH AV</v>
      </c>
      <c r="J221" s="7" t="s">
        <v>698</v>
      </c>
      <c r="K221" s="7" t="s">
        <v>303</v>
      </c>
      <c r="L221" s="7" t="str">
        <f t="shared" si="9"/>
        <v>1577016</v>
      </c>
      <c r="M221" s="7">
        <v>50000</v>
      </c>
      <c r="N221" s="7" t="s">
        <v>373</v>
      </c>
      <c r="O221" s="7" t="s">
        <v>269</v>
      </c>
      <c r="P221" s="38">
        <v>2</v>
      </c>
      <c r="Q221" s="38">
        <v>1</v>
      </c>
      <c r="R221" s="7"/>
      <c r="S221" s="7"/>
      <c r="T221" s="7"/>
      <c r="U221" s="7" t="s">
        <v>30</v>
      </c>
      <c r="V221" s="9">
        <v>42899.675601851901</v>
      </c>
      <c r="W221" s="7" t="s">
        <v>699</v>
      </c>
      <c r="X221" s="7" t="s">
        <v>298</v>
      </c>
      <c r="Y221" s="7" t="s">
        <v>700</v>
      </c>
      <c r="Z221" s="48" t="s">
        <v>1802</v>
      </c>
      <c r="AA221" s="7" t="s">
        <v>294</v>
      </c>
    </row>
    <row r="222" spans="1:27" ht="39.950000000000003" customHeight="1" x14ac:dyDescent="0.25">
      <c r="A222" s="7" t="s">
        <v>701</v>
      </c>
      <c r="B222" s="7">
        <v>875567</v>
      </c>
      <c r="C222" s="7">
        <v>1405040</v>
      </c>
      <c r="D222" s="7">
        <v>3</v>
      </c>
      <c r="E222" s="8">
        <v>42094</v>
      </c>
      <c r="F222" s="7">
        <v>4524</v>
      </c>
      <c r="G222" s="7" t="s">
        <v>702</v>
      </c>
      <c r="H222" s="7" t="s">
        <v>25</v>
      </c>
      <c r="I222" s="7" t="str">
        <f t="shared" si="7"/>
        <v>4524 CABRILLO ST</v>
      </c>
      <c r="J222" s="7" t="s">
        <v>703</v>
      </c>
      <c r="K222" s="7" t="s">
        <v>198</v>
      </c>
      <c r="L222" s="7" t="str">
        <f t="shared" si="9"/>
        <v>1598020</v>
      </c>
      <c r="M222" s="7">
        <v>54000</v>
      </c>
      <c r="N222" s="7" t="s">
        <v>373</v>
      </c>
      <c r="O222" s="7" t="s">
        <v>269</v>
      </c>
      <c r="P222" s="38">
        <v>2</v>
      </c>
      <c r="Q222" s="38">
        <v>1</v>
      </c>
      <c r="R222" s="7"/>
      <c r="S222" s="7"/>
      <c r="T222" s="7"/>
      <c r="U222" s="7" t="s">
        <v>30</v>
      </c>
      <c r="V222" s="9">
        <v>42879.321226851898</v>
      </c>
      <c r="W222" s="7" t="s">
        <v>704</v>
      </c>
      <c r="X222" s="7" t="s">
        <v>500</v>
      </c>
      <c r="Y222" s="7" t="s">
        <v>705</v>
      </c>
      <c r="Z222" s="48" t="s">
        <v>1802</v>
      </c>
      <c r="AA222" s="7" t="s">
        <v>342</v>
      </c>
    </row>
    <row r="223" spans="1:27" ht="39.950000000000003" customHeight="1" x14ac:dyDescent="0.25">
      <c r="A223" s="7" t="s">
        <v>1071</v>
      </c>
      <c r="B223" s="7">
        <v>911168</v>
      </c>
      <c r="C223" s="7">
        <v>1477263</v>
      </c>
      <c r="D223" s="7">
        <v>3</v>
      </c>
      <c r="E223" s="8">
        <v>42436</v>
      </c>
      <c r="F223" s="7">
        <v>1615</v>
      </c>
      <c r="G223" s="7" t="s">
        <v>412</v>
      </c>
      <c r="H223" s="7" t="s">
        <v>65</v>
      </c>
      <c r="I223" s="7" t="str">
        <f t="shared" si="7"/>
        <v>1615 OAKDALE AV</v>
      </c>
      <c r="J223" s="7" t="s">
        <v>1072</v>
      </c>
      <c r="K223" s="7" t="s">
        <v>665</v>
      </c>
      <c r="L223" s="7" t="str">
        <f t="shared" si="9"/>
        <v>5322047</v>
      </c>
      <c r="M223" s="7">
        <v>75000</v>
      </c>
      <c r="N223" s="7" t="s">
        <v>269</v>
      </c>
      <c r="O223" s="7" t="s">
        <v>29</v>
      </c>
      <c r="P223" s="38">
        <v>3</v>
      </c>
      <c r="Q223" s="38">
        <v>1</v>
      </c>
      <c r="R223" s="7"/>
      <c r="S223" s="7"/>
      <c r="T223" s="7"/>
      <c r="U223" s="7" t="s">
        <v>30</v>
      </c>
      <c r="V223" s="9">
        <v>43087.639942129601</v>
      </c>
      <c r="W223" s="7" t="s">
        <v>1073</v>
      </c>
      <c r="X223" s="7" t="s">
        <v>571</v>
      </c>
      <c r="Y223" s="7" t="s">
        <v>1074</v>
      </c>
      <c r="Z223" s="48" t="s">
        <v>1802</v>
      </c>
      <c r="AA223" s="7" t="s">
        <v>342</v>
      </c>
    </row>
    <row r="224" spans="1:27" ht="39.950000000000003" customHeight="1" x14ac:dyDescent="0.25">
      <c r="A224" s="7" t="s">
        <v>706</v>
      </c>
      <c r="B224" s="7">
        <v>954221</v>
      </c>
      <c r="C224" s="7">
        <v>1564802</v>
      </c>
      <c r="D224" s="7">
        <v>8</v>
      </c>
      <c r="E224" s="8">
        <v>42859</v>
      </c>
      <c r="F224" s="7">
        <v>731</v>
      </c>
      <c r="G224" s="7" t="s">
        <v>707</v>
      </c>
      <c r="H224" s="7" t="s">
        <v>65</v>
      </c>
      <c r="I224" s="7" t="str">
        <f t="shared" si="7"/>
        <v>731 44TH AV</v>
      </c>
      <c r="J224" s="7" t="s">
        <v>708</v>
      </c>
      <c r="K224" s="7" t="s">
        <v>506</v>
      </c>
      <c r="L224" s="7" t="str">
        <f t="shared" si="9"/>
        <v>1600004</v>
      </c>
      <c r="M224" s="7">
        <v>17000</v>
      </c>
      <c r="N224" s="7" t="s">
        <v>373</v>
      </c>
      <c r="O224" s="7" t="s">
        <v>269</v>
      </c>
      <c r="P224" s="38">
        <v>2</v>
      </c>
      <c r="Q224" s="38">
        <v>1</v>
      </c>
      <c r="R224" s="7"/>
      <c r="S224" s="7"/>
      <c r="T224" s="7"/>
      <c r="U224" s="7" t="s">
        <v>365</v>
      </c>
      <c r="V224" s="9">
        <v>42923</v>
      </c>
      <c r="W224" s="7" t="s">
        <v>709</v>
      </c>
      <c r="X224" s="7" t="s">
        <v>571</v>
      </c>
      <c r="Y224" s="7" t="s">
        <v>710</v>
      </c>
      <c r="Z224" s="48" t="s">
        <v>1802</v>
      </c>
      <c r="AA224" s="7" t="s">
        <v>294</v>
      </c>
    </row>
    <row r="225" spans="1:27" ht="39.950000000000003" customHeight="1" x14ac:dyDescent="0.25">
      <c r="A225" s="7" t="s">
        <v>711</v>
      </c>
      <c r="B225" s="7">
        <v>966926</v>
      </c>
      <c r="C225" s="7">
        <v>1590706</v>
      </c>
      <c r="D225" s="7">
        <v>8</v>
      </c>
      <c r="E225" s="8">
        <v>42971</v>
      </c>
      <c r="F225" s="7">
        <v>618</v>
      </c>
      <c r="G225" s="7" t="s">
        <v>321</v>
      </c>
      <c r="H225" s="7" t="s">
        <v>65</v>
      </c>
      <c r="I225" s="7" t="str">
        <f t="shared" si="7"/>
        <v>618 17TH AV</v>
      </c>
      <c r="J225" s="7" t="s">
        <v>712</v>
      </c>
      <c r="K225" s="7" t="s">
        <v>275</v>
      </c>
      <c r="L225" s="7" t="str">
        <f t="shared" si="9"/>
        <v>1628028</v>
      </c>
      <c r="M225" s="7">
        <v>1</v>
      </c>
      <c r="N225" s="7" t="s">
        <v>373</v>
      </c>
      <c r="O225" s="7" t="s">
        <v>269</v>
      </c>
      <c r="P225" s="38">
        <v>2</v>
      </c>
      <c r="Q225" s="38">
        <v>1</v>
      </c>
      <c r="R225" s="7"/>
      <c r="S225" s="7"/>
      <c r="T225" s="7"/>
      <c r="U225" s="7" t="s">
        <v>30</v>
      </c>
      <c r="V225" s="9">
        <v>43089.523136574098</v>
      </c>
      <c r="W225" s="7" t="s">
        <v>713</v>
      </c>
      <c r="X225" s="7" t="s">
        <v>243</v>
      </c>
      <c r="Y225" s="7" t="s">
        <v>714</v>
      </c>
      <c r="Z225" s="48" t="s">
        <v>1802</v>
      </c>
      <c r="AA225" s="7" t="s">
        <v>294</v>
      </c>
    </row>
    <row r="226" spans="1:27" ht="39.950000000000003" customHeight="1" x14ac:dyDescent="0.25">
      <c r="A226" s="7" t="s">
        <v>723</v>
      </c>
      <c r="B226" s="7">
        <v>852473</v>
      </c>
      <c r="C226" s="7">
        <v>1358086</v>
      </c>
      <c r="D226" s="7">
        <v>8</v>
      </c>
      <c r="E226" s="8">
        <v>41858</v>
      </c>
      <c r="F226" s="7">
        <v>858</v>
      </c>
      <c r="G226" s="7" t="s">
        <v>724</v>
      </c>
      <c r="H226" s="7" t="s">
        <v>65</v>
      </c>
      <c r="I226" s="7" t="str">
        <f t="shared" si="7"/>
        <v>858 37TH AV</v>
      </c>
      <c r="J226" s="7" t="s">
        <v>725</v>
      </c>
      <c r="K226" s="7" t="s">
        <v>122</v>
      </c>
      <c r="L226" s="7" t="str">
        <f t="shared" si="9"/>
        <v>1679018</v>
      </c>
      <c r="M226" s="7">
        <v>66000</v>
      </c>
      <c r="N226" s="7" t="s">
        <v>373</v>
      </c>
      <c r="O226" s="7" t="s">
        <v>269</v>
      </c>
      <c r="P226" s="38">
        <v>2</v>
      </c>
      <c r="Q226" s="38">
        <v>1</v>
      </c>
      <c r="R226" s="7"/>
      <c r="S226" s="7"/>
      <c r="T226" s="7"/>
      <c r="U226" s="7" t="s">
        <v>30</v>
      </c>
      <c r="V226" s="9">
        <v>42933.671898148103</v>
      </c>
      <c r="W226" s="7" t="s">
        <v>726</v>
      </c>
      <c r="X226" s="7" t="s">
        <v>727</v>
      </c>
      <c r="Y226" s="7" t="s">
        <v>728</v>
      </c>
      <c r="Z226" s="48" t="s">
        <v>1802</v>
      </c>
      <c r="AA226" s="7" t="s">
        <v>294</v>
      </c>
    </row>
    <row r="227" spans="1:27" ht="39.950000000000003" customHeight="1" x14ac:dyDescent="0.25">
      <c r="A227" s="7" t="s">
        <v>730</v>
      </c>
      <c r="B227" s="7">
        <v>807327</v>
      </c>
      <c r="C227" s="7">
        <v>1266553</v>
      </c>
      <c r="D227" s="7">
        <v>3</v>
      </c>
      <c r="E227" s="8">
        <v>41393</v>
      </c>
      <c r="F227" s="7">
        <v>1259</v>
      </c>
      <c r="G227" s="7" t="s">
        <v>691</v>
      </c>
      <c r="H227" s="7" t="s">
        <v>65</v>
      </c>
      <c r="I227" s="7" t="str">
        <f t="shared" si="7"/>
        <v>1259 21ST AV</v>
      </c>
      <c r="J227" s="7" t="s">
        <v>731</v>
      </c>
      <c r="K227" s="7" t="s">
        <v>192</v>
      </c>
      <c r="L227" s="7" t="str">
        <f t="shared" si="9"/>
        <v>1729012</v>
      </c>
      <c r="M227" s="7">
        <v>400000</v>
      </c>
      <c r="N227" s="7" t="s">
        <v>373</v>
      </c>
      <c r="O227" s="7" t="s">
        <v>269</v>
      </c>
      <c r="P227" s="38">
        <v>2</v>
      </c>
      <c r="Q227" s="38">
        <v>1</v>
      </c>
      <c r="R227" s="7"/>
      <c r="S227" s="7"/>
      <c r="T227" s="7"/>
      <c r="U227" s="7" t="s">
        <v>30</v>
      </c>
      <c r="V227" s="9">
        <v>42788.432789351798</v>
      </c>
      <c r="W227" s="7" t="s">
        <v>732</v>
      </c>
      <c r="X227" s="7" t="s">
        <v>733</v>
      </c>
      <c r="Y227" s="7" t="s">
        <v>734</v>
      </c>
      <c r="Z227" s="48" t="s">
        <v>1802</v>
      </c>
      <c r="AA227" s="7" t="s">
        <v>294</v>
      </c>
    </row>
    <row r="228" spans="1:27" ht="39.950000000000003" customHeight="1" x14ac:dyDescent="0.25">
      <c r="A228" s="7" t="s">
        <v>735</v>
      </c>
      <c r="B228" s="7">
        <v>877834</v>
      </c>
      <c r="C228" s="7">
        <v>1409635</v>
      </c>
      <c r="D228" s="7">
        <v>3</v>
      </c>
      <c r="E228" s="8">
        <v>42115</v>
      </c>
      <c r="F228" s="7">
        <v>1227</v>
      </c>
      <c r="G228" s="7" t="s">
        <v>216</v>
      </c>
      <c r="H228" s="7" t="s">
        <v>65</v>
      </c>
      <c r="I228" s="7" t="str">
        <f t="shared" si="7"/>
        <v>1227 15TH AV</v>
      </c>
      <c r="J228" s="7" t="s">
        <v>736</v>
      </c>
      <c r="K228" s="7" t="s">
        <v>506</v>
      </c>
      <c r="L228" s="7" t="str">
        <f t="shared" si="9"/>
        <v>1735004</v>
      </c>
      <c r="M228" s="7">
        <v>303500</v>
      </c>
      <c r="N228" s="7" t="s">
        <v>373</v>
      </c>
      <c r="O228" s="7" t="s">
        <v>373</v>
      </c>
      <c r="P228" s="38">
        <v>2</v>
      </c>
      <c r="Q228" s="38">
        <v>1</v>
      </c>
      <c r="R228" s="7"/>
      <c r="S228" s="7"/>
      <c r="T228" s="7"/>
      <c r="U228" s="7" t="s">
        <v>30</v>
      </c>
      <c r="V228" s="9">
        <v>43056.7605092593</v>
      </c>
      <c r="W228" s="7" t="s">
        <v>737</v>
      </c>
      <c r="X228" s="7" t="s">
        <v>519</v>
      </c>
      <c r="Y228" s="7" t="s">
        <v>738</v>
      </c>
      <c r="Z228" s="48" t="s">
        <v>1802</v>
      </c>
      <c r="AA228" s="7" t="s">
        <v>294</v>
      </c>
    </row>
    <row r="229" spans="1:27" ht="39.950000000000003" customHeight="1" x14ac:dyDescent="0.25">
      <c r="A229" s="7" t="s">
        <v>753</v>
      </c>
      <c r="B229" s="7">
        <v>828321</v>
      </c>
      <c r="C229" s="7">
        <v>1309177</v>
      </c>
      <c r="D229" s="7">
        <v>3</v>
      </c>
      <c r="E229" s="8">
        <v>41605</v>
      </c>
      <c r="F229" s="7">
        <v>1356</v>
      </c>
      <c r="G229" s="7" t="s">
        <v>754</v>
      </c>
      <c r="H229" s="7" t="s">
        <v>65</v>
      </c>
      <c r="I229" s="7" t="str">
        <f t="shared" si="7"/>
        <v>1356 20TH AV</v>
      </c>
      <c r="J229" s="7" t="s">
        <v>755</v>
      </c>
      <c r="K229" s="7" t="s">
        <v>538</v>
      </c>
      <c r="L229" s="7" t="str">
        <f t="shared" si="9"/>
        <v>1774033</v>
      </c>
      <c r="M229" s="7">
        <v>260000</v>
      </c>
      <c r="N229" s="7" t="s">
        <v>373</v>
      </c>
      <c r="O229" s="7" t="s">
        <v>269</v>
      </c>
      <c r="P229" s="38">
        <v>2</v>
      </c>
      <c r="Q229" s="38">
        <v>1</v>
      </c>
      <c r="R229" s="7"/>
      <c r="S229" s="7"/>
      <c r="T229" s="7"/>
      <c r="U229" s="7" t="s">
        <v>30</v>
      </c>
      <c r="V229" s="9">
        <v>42758.782685185201</v>
      </c>
      <c r="W229" s="7" t="s">
        <v>756</v>
      </c>
      <c r="X229" s="7" t="s">
        <v>444</v>
      </c>
      <c r="Y229" s="7" t="s">
        <v>757</v>
      </c>
      <c r="Z229" s="48" t="s">
        <v>1802</v>
      </c>
      <c r="AA229" s="7" t="s">
        <v>294</v>
      </c>
    </row>
    <row r="230" spans="1:27" ht="39.950000000000003" customHeight="1" x14ac:dyDescent="0.25">
      <c r="A230" s="7" t="s">
        <v>758</v>
      </c>
      <c r="B230" s="7">
        <v>937987</v>
      </c>
      <c r="C230" s="7">
        <v>1531777</v>
      </c>
      <c r="D230" s="7">
        <v>8</v>
      </c>
      <c r="E230" s="8">
        <v>42689</v>
      </c>
      <c r="F230" s="7">
        <v>1372</v>
      </c>
      <c r="G230" s="7" t="s">
        <v>680</v>
      </c>
      <c r="H230" s="7" t="s">
        <v>65</v>
      </c>
      <c r="I230" s="7" t="str">
        <f t="shared" si="7"/>
        <v>1372 22ND AV</v>
      </c>
      <c r="J230" s="7" t="s">
        <v>759</v>
      </c>
      <c r="K230" s="7" t="s">
        <v>760</v>
      </c>
      <c r="L230" s="7" t="str">
        <f t="shared" si="9"/>
        <v>1776009O</v>
      </c>
      <c r="M230" s="7">
        <v>130000</v>
      </c>
      <c r="N230" s="7" t="s">
        <v>373</v>
      </c>
      <c r="O230" s="7" t="s">
        <v>269</v>
      </c>
      <c r="P230" s="38">
        <v>2</v>
      </c>
      <c r="Q230" s="38">
        <v>1</v>
      </c>
      <c r="R230" s="7"/>
      <c r="S230" s="7"/>
      <c r="T230" s="7"/>
      <c r="U230" s="7" t="s">
        <v>30</v>
      </c>
      <c r="V230" s="9">
        <v>43073.7558333333</v>
      </c>
      <c r="W230" s="7" t="s">
        <v>761</v>
      </c>
      <c r="X230" s="7" t="s">
        <v>243</v>
      </c>
      <c r="Y230" s="7" t="s">
        <v>762</v>
      </c>
      <c r="Z230" s="48" t="s">
        <v>1802</v>
      </c>
      <c r="AA230" s="7" t="s">
        <v>294</v>
      </c>
    </row>
    <row r="231" spans="1:27" ht="39.950000000000003" customHeight="1" x14ac:dyDescent="0.25">
      <c r="A231" s="7" t="s">
        <v>763</v>
      </c>
      <c r="B231" s="7">
        <v>877937</v>
      </c>
      <c r="C231" s="7">
        <v>1409845</v>
      </c>
      <c r="D231" s="7">
        <v>3</v>
      </c>
      <c r="E231" s="8">
        <v>42116</v>
      </c>
      <c r="F231" s="7">
        <v>1354</v>
      </c>
      <c r="G231" s="7" t="s">
        <v>764</v>
      </c>
      <c r="H231" s="7" t="s">
        <v>65</v>
      </c>
      <c r="I231" s="7" t="str">
        <f t="shared" si="7"/>
        <v>1354 27TH AV</v>
      </c>
      <c r="J231" s="7" t="s">
        <v>765</v>
      </c>
      <c r="K231" s="7" t="s">
        <v>538</v>
      </c>
      <c r="L231" s="7" t="str">
        <f t="shared" si="9"/>
        <v>1781033</v>
      </c>
      <c r="M231" s="7">
        <v>35000</v>
      </c>
      <c r="N231" s="7" t="s">
        <v>373</v>
      </c>
      <c r="O231" s="7" t="s">
        <v>269</v>
      </c>
      <c r="P231" s="38">
        <v>2</v>
      </c>
      <c r="Q231" s="38">
        <v>1</v>
      </c>
      <c r="R231" s="7"/>
      <c r="S231" s="7"/>
      <c r="T231" s="7"/>
      <c r="U231" s="7" t="s">
        <v>30</v>
      </c>
      <c r="V231" s="9">
        <v>42997.349236111098</v>
      </c>
      <c r="W231" s="7" t="s">
        <v>766</v>
      </c>
      <c r="X231" s="7" t="s">
        <v>767</v>
      </c>
      <c r="Y231" s="7" t="s">
        <v>768</v>
      </c>
      <c r="Z231" s="48" t="s">
        <v>1802</v>
      </c>
      <c r="AA231" s="7" t="s">
        <v>1497</v>
      </c>
    </row>
    <row r="232" spans="1:27" ht="39.950000000000003" customHeight="1" x14ac:dyDescent="0.25">
      <c r="A232" s="7" t="s">
        <v>769</v>
      </c>
      <c r="B232" s="7">
        <v>917194</v>
      </c>
      <c r="C232" s="7">
        <v>1489484</v>
      </c>
      <c r="D232" s="7">
        <v>8</v>
      </c>
      <c r="E232" s="8">
        <v>42492</v>
      </c>
      <c r="F232" s="7">
        <v>1374</v>
      </c>
      <c r="G232" s="7" t="s">
        <v>729</v>
      </c>
      <c r="H232" s="7" t="s">
        <v>65</v>
      </c>
      <c r="I232" s="7" t="str">
        <f t="shared" si="7"/>
        <v>1374 45TH AV</v>
      </c>
      <c r="J232" s="7" t="s">
        <v>770</v>
      </c>
      <c r="K232" s="7" t="s">
        <v>108</v>
      </c>
      <c r="L232" s="7" t="str">
        <f t="shared" si="9"/>
        <v>1799025</v>
      </c>
      <c r="M232" s="7">
        <v>400000</v>
      </c>
      <c r="N232" s="7" t="s">
        <v>373</v>
      </c>
      <c r="O232" s="7" t="s">
        <v>269</v>
      </c>
      <c r="P232" s="38">
        <v>2</v>
      </c>
      <c r="Q232" s="38">
        <v>1</v>
      </c>
      <c r="R232" s="7"/>
      <c r="S232" s="7"/>
      <c r="T232" s="7"/>
      <c r="U232" s="7" t="s">
        <v>30</v>
      </c>
      <c r="V232" s="9">
        <v>43006.6191666667</v>
      </c>
      <c r="W232" s="7" t="s">
        <v>771</v>
      </c>
      <c r="X232" s="7" t="s">
        <v>488</v>
      </c>
      <c r="Y232" s="7" t="s">
        <v>772</v>
      </c>
      <c r="Z232" s="48" t="s">
        <v>1802</v>
      </c>
      <c r="AA232" s="7" t="s">
        <v>294</v>
      </c>
    </row>
    <row r="233" spans="1:27" ht="39.950000000000003" customHeight="1" x14ac:dyDescent="0.25">
      <c r="A233" s="7" t="s">
        <v>778</v>
      </c>
      <c r="B233" s="7">
        <v>880335</v>
      </c>
      <c r="C233" s="7">
        <v>1414699</v>
      </c>
      <c r="D233" s="7">
        <v>3</v>
      </c>
      <c r="E233" s="8">
        <v>42138</v>
      </c>
      <c r="F233" s="7">
        <v>1555</v>
      </c>
      <c r="G233" s="7" t="s">
        <v>642</v>
      </c>
      <c r="H233" s="7" t="s">
        <v>65</v>
      </c>
      <c r="I233" s="7" t="str">
        <f t="shared" si="7"/>
        <v>1555 23RD AV</v>
      </c>
      <c r="J233" s="7" t="s">
        <v>779</v>
      </c>
      <c r="K233" s="7" t="s">
        <v>182</v>
      </c>
      <c r="L233" s="7" t="str">
        <f t="shared" si="9"/>
        <v>1869011</v>
      </c>
      <c r="M233" s="7">
        <v>128500</v>
      </c>
      <c r="N233" s="7" t="s">
        <v>373</v>
      </c>
      <c r="O233" s="7" t="s">
        <v>269</v>
      </c>
      <c r="P233" s="38">
        <v>2</v>
      </c>
      <c r="Q233" s="38">
        <v>1</v>
      </c>
      <c r="R233" s="7"/>
      <c r="S233" s="7"/>
      <c r="T233" s="7"/>
      <c r="U233" s="7" t="s">
        <v>30</v>
      </c>
      <c r="V233" s="9">
        <v>42906.3346759259</v>
      </c>
      <c r="W233" s="7" t="s">
        <v>780</v>
      </c>
      <c r="X233" s="7" t="s">
        <v>500</v>
      </c>
      <c r="Y233" s="7" t="s">
        <v>781</v>
      </c>
      <c r="Z233" s="48" t="s">
        <v>1802</v>
      </c>
      <c r="AA233" s="7" t="s">
        <v>342</v>
      </c>
    </row>
    <row r="234" spans="1:27" ht="39.950000000000003" customHeight="1" x14ac:dyDescent="0.25">
      <c r="A234" s="7" t="s">
        <v>1121</v>
      </c>
      <c r="B234" s="7">
        <v>904849</v>
      </c>
      <c r="C234" s="7">
        <v>1464409</v>
      </c>
      <c r="D234" s="7">
        <v>3</v>
      </c>
      <c r="E234" s="8">
        <v>42368</v>
      </c>
      <c r="F234" s="7">
        <v>310</v>
      </c>
      <c r="G234" s="7" t="s">
        <v>1112</v>
      </c>
      <c r="H234" s="7" t="s">
        <v>25</v>
      </c>
      <c r="I234" s="7" t="str">
        <f t="shared" si="7"/>
        <v>310 COLERIDGE ST</v>
      </c>
      <c r="J234" s="7" t="s">
        <v>1122</v>
      </c>
      <c r="K234" s="7" t="s">
        <v>37</v>
      </c>
      <c r="L234" s="7" t="str">
        <f t="shared" si="9"/>
        <v>5673001</v>
      </c>
      <c r="M234" s="7">
        <v>90000</v>
      </c>
      <c r="N234" s="7" t="s">
        <v>29</v>
      </c>
      <c r="O234" s="7" t="s">
        <v>29</v>
      </c>
      <c r="P234" s="38">
        <v>7</v>
      </c>
      <c r="Q234" s="38">
        <v>1</v>
      </c>
      <c r="R234" s="7"/>
      <c r="S234" s="7"/>
      <c r="T234" s="7"/>
      <c r="U234" s="7" t="s">
        <v>30</v>
      </c>
      <c r="V234" s="9">
        <v>43028.596863425897</v>
      </c>
      <c r="W234" s="7" t="s">
        <v>1123</v>
      </c>
      <c r="X234" s="7" t="s">
        <v>292</v>
      </c>
      <c r="Y234" s="7" t="s">
        <v>1124</v>
      </c>
      <c r="Z234" s="48" t="s">
        <v>1801</v>
      </c>
      <c r="AA234" s="7" t="s">
        <v>307</v>
      </c>
    </row>
    <row r="235" spans="1:27" ht="39.950000000000003" customHeight="1" x14ac:dyDescent="0.25">
      <c r="A235" s="7" t="s">
        <v>782</v>
      </c>
      <c r="B235" s="7">
        <v>892557</v>
      </c>
      <c r="C235" s="7">
        <v>1439478</v>
      </c>
      <c r="D235" s="7">
        <v>3</v>
      </c>
      <c r="E235" s="8">
        <v>42255</v>
      </c>
      <c r="F235" s="7">
        <v>1531</v>
      </c>
      <c r="G235" s="7" t="s">
        <v>707</v>
      </c>
      <c r="H235" s="7" t="s">
        <v>65</v>
      </c>
      <c r="I235" s="7" t="str">
        <f t="shared" ref="I235:I298" si="10">CONCATENATE(F235," ",G235," ",H235)</f>
        <v>1531 44TH AV</v>
      </c>
      <c r="J235" s="7" t="s">
        <v>783</v>
      </c>
      <c r="K235" s="7" t="s">
        <v>517</v>
      </c>
      <c r="L235" s="7" t="str">
        <f t="shared" ref="L235:L266" si="11">CONCATENATE(J235,K235)</f>
        <v>1890005</v>
      </c>
      <c r="M235" s="7">
        <v>55600</v>
      </c>
      <c r="N235" s="7" t="s">
        <v>373</v>
      </c>
      <c r="O235" s="7" t="s">
        <v>269</v>
      </c>
      <c r="P235" s="38">
        <v>2</v>
      </c>
      <c r="Q235" s="38">
        <v>1</v>
      </c>
      <c r="R235" s="7"/>
      <c r="S235" s="7"/>
      <c r="T235" s="7"/>
      <c r="U235" s="7" t="s">
        <v>30</v>
      </c>
      <c r="V235" s="9">
        <v>42740.633854166699</v>
      </c>
      <c r="W235" s="7" t="s">
        <v>784</v>
      </c>
      <c r="X235" s="7" t="s">
        <v>292</v>
      </c>
      <c r="Y235" s="7" t="s">
        <v>785</v>
      </c>
      <c r="Z235" s="48" t="s">
        <v>1802</v>
      </c>
      <c r="AA235" s="7" t="s">
        <v>342</v>
      </c>
    </row>
    <row r="236" spans="1:27" ht="39.950000000000003" customHeight="1" x14ac:dyDescent="0.25">
      <c r="A236" s="7" t="s">
        <v>786</v>
      </c>
      <c r="B236" s="7">
        <v>938672</v>
      </c>
      <c r="C236" s="7">
        <v>1533158</v>
      </c>
      <c r="D236" s="7">
        <v>8</v>
      </c>
      <c r="E236" s="8">
        <v>42695</v>
      </c>
      <c r="F236" s="7">
        <v>1624</v>
      </c>
      <c r="G236" s="7" t="s">
        <v>787</v>
      </c>
      <c r="H236" s="7" t="s">
        <v>65</v>
      </c>
      <c r="I236" s="7" t="str">
        <f t="shared" si="10"/>
        <v>1624 48TH AV</v>
      </c>
      <c r="J236" s="7" t="s">
        <v>788</v>
      </c>
      <c r="K236" s="7" t="s">
        <v>118</v>
      </c>
      <c r="L236" s="7" t="str">
        <f t="shared" si="11"/>
        <v>1896039</v>
      </c>
      <c r="M236" s="7">
        <v>90000</v>
      </c>
      <c r="N236" s="7" t="s">
        <v>373</v>
      </c>
      <c r="O236" s="7" t="s">
        <v>373</v>
      </c>
      <c r="P236" s="38">
        <v>2</v>
      </c>
      <c r="Q236" s="38">
        <v>1</v>
      </c>
      <c r="R236" s="7"/>
      <c r="S236" s="7"/>
      <c r="T236" s="7"/>
      <c r="U236" s="7" t="s">
        <v>30</v>
      </c>
      <c r="V236" s="9">
        <v>42951.465370370403</v>
      </c>
      <c r="W236" s="7" t="s">
        <v>789</v>
      </c>
      <c r="X236" s="7" t="s">
        <v>661</v>
      </c>
      <c r="Y236" s="7" t="s">
        <v>790</v>
      </c>
      <c r="Z236" s="48" t="s">
        <v>1802</v>
      </c>
      <c r="AA236" s="7" t="s">
        <v>294</v>
      </c>
    </row>
    <row r="237" spans="1:27" ht="39.950000000000003" customHeight="1" x14ac:dyDescent="0.25">
      <c r="A237" s="7" t="s">
        <v>800</v>
      </c>
      <c r="B237" s="7">
        <v>877846</v>
      </c>
      <c r="C237" s="7">
        <v>1409659</v>
      </c>
      <c r="D237" s="7">
        <v>3</v>
      </c>
      <c r="E237" s="8">
        <v>42115</v>
      </c>
      <c r="F237" s="7">
        <v>2534</v>
      </c>
      <c r="G237" s="7" t="s">
        <v>801</v>
      </c>
      <c r="H237" s="7" t="s">
        <v>25</v>
      </c>
      <c r="I237" s="7" t="str">
        <f t="shared" si="10"/>
        <v>2534 PACHECO ST</v>
      </c>
      <c r="J237" s="7" t="s">
        <v>802</v>
      </c>
      <c r="K237" s="7" t="s">
        <v>44</v>
      </c>
      <c r="L237" s="7" t="str">
        <f t="shared" si="11"/>
        <v>2105030</v>
      </c>
      <c r="M237" s="7">
        <v>38000</v>
      </c>
      <c r="N237" s="7" t="s">
        <v>373</v>
      </c>
      <c r="O237" s="7" t="s">
        <v>269</v>
      </c>
      <c r="P237" s="38">
        <v>2</v>
      </c>
      <c r="Q237" s="38">
        <v>1</v>
      </c>
      <c r="R237" s="7"/>
      <c r="S237" s="7"/>
      <c r="T237" s="7"/>
      <c r="U237" s="7" t="s">
        <v>30</v>
      </c>
      <c r="V237" s="9">
        <v>43010.578750000001</v>
      </c>
      <c r="W237" s="7" t="s">
        <v>803</v>
      </c>
      <c r="X237" s="7" t="s">
        <v>500</v>
      </c>
      <c r="Y237" s="7" t="s">
        <v>804</v>
      </c>
      <c r="Z237" s="48" t="s">
        <v>1802</v>
      </c>
      <c r="AA237" s="7" t="s">
        <v>342</v>
      </c>
    </row>
    <row r="238" spans="1:27" ht="39.950000000000003" customHeight="1" x14ac:dyDescent="0.25">
      <c r="A238" s="7" t="s">
        <v>805</v>
      </c>
      <c r="B238" s="7">
        <v>858702</v>
      </c>
      <c r="C238" s="7">
        <v>1370717</v>
      </c>
      <c r="D238" s="7">
        <v>3</v>
      </c>
      <c r="E238" s="8">
        <v>41920</v>
      </c>
      <c r="F238" s="7">
        <v>2225</v>
      </c>
      <c r="G238" s="7" t="s">
        <v>674</v>
      </c>
      <c r="H238" s="7" t="s">
        <v>65</v>
      </c>
      <c r="I238" s="7" t="str">
        <f t="shared" si="10"/>
        <v>2225 33RD AV</v>
      </c>
      <c r="J238" s="7" t="s">
        <v>802</v>
      </c>
      <c r="K238" s="7" t="s">
        <v>806</v>
      </c>
      <c r="L238" s="7" t="str">
        <f t="shared" si="11"/>
        <v>2105001F</v>
      </c>
      <c r="M238" s="7">
        <v>119094</v>
      </c>
      <c r="N238" s="7" t="s">
        <v>373</v>
      </c>
      <c r="O238" s="7" t="s">
        <v>269</v>
      </c>
      <c r="P238" s="38">
        <v>2</v>
      </c>
      <c r="Q238" s="38">
        <v>1</v>
      </c>
      <c r="R238" s="7"/>
      <c r="S238" s="7"/>
      <c r="T238" s="7"/>
      <c r="U238" s="7" t="s">
        <v>30</v>
      </c>
      <c r="V238" s="9">
        <v>42950.486562500002</v>
      </c>
      <c r="W238" s="7" t="s">
        <v>807</v>
      </c>
      <c r="X238" s="7" t="s">
        <v>482</v>
      </c>
      <c r="Y238" s="7" t="s">
        <v>808</v>
      </c>
      <c r="Z238" s="48" t="s">
        <v>1802</v>
      </c>
      <c r="AA238" s="7" t="s">
        <v>342</v>
      </c>
    </row>
    <row r="239" spans="1:27" ht="39.950000000000003" customHeight="1" x14ac:dyDescent="0.25">
      <c r="A239" s="7" t="s">
        <v>809</v>
      </c>
      <c r="B239" s="7">
        <v>932455</v>
      </c>
      <c r="C239" s="7">
        <v>1520506</v>
      </c>
      <c r="D239" s="7">
        <v>3</v>
      </c>
      <c r="E239" s="8">
        <v>42634</v>
      </c>
      <c r="F239" s="7">
        <v>2316</v>
      </c>
      <c r="G239" s="7" t="s">
        <v>810</v>
      </c>
      <c r="H239" s="7" t="s">
        <v>65</v>
      </c>
      <c r="I239" s="7" t="str">
        <f t="shared" si="10"/>
        <v>2316 28TH AV</v>
      </c>
      <c r="J239" s="7" t="s">
        <v>811</v>
      </c>
      <c r="K239" s="7" t="s">
        <v>139</v>
      </c>
      <c r="L239" s="7" t="str">
        <f t="shared" si="11"/>
        <v>2356029</v>
      </c>
      <c r="M239" s="7">
        <v>2000</v>
      </c>
      <c r="N239" s="7" t="s">
        <v>373</v>
      </c>
      <c r="O239" s="7" t="s">
        <v>269</v>
      </c>
      <c r="P239" s="38">
        <v>2</v>
      </c>
      <c r="Q239" s="38">
        <v>1</v>
      </c>
      <c r="R239" s="7"/>
      <c r="S239" s="7"/>
      <c r="T239" s="7"/>
      <c r="U239" s="7" t="s">
        <v>30</v>
      </c>
      <c r="V239" s="9">
        <v>42970.620810185203</v>
      </c>
      <c r="W239" s="7" t="s">
        <v>812</v>
      </c>
      <c r="X239" s="7" t="s">
        <v>813</v>
      </c>
      <c r="Y239" s="7" t="s">
        <v>814</v>
      </c>
      <c r="Z239" s="48" t="s">
        <v>1802</v>
      </c>
      <c r="AA239" s="7" t="s">
        <v>342</v>
      </c>
    </row>
    <row r="240" spans="1:27" ht="39.950000000000003" customHeight="1" x14ac:dyDescent="0.25">
      <c r="A240" s="7" t="s">
        <v>815</v>
      </c>
      <c r="B240" s="7">
        <v>876329</v>
      </c>
      <c r="C240" s="7">
        <v>1406584</v>
      </c>
      <c r="D240" s="7">
        <v>3</v>
      </c>
      <c r="E240" s="8">
        <v>42101</v>
      </c>
      <c r="F240" s="7">
        <v>2355</v>
      </c>
      <c r="G240" s="7" t="s">
        <v>810</v>
      </c>
      <c r="H240" s="7" t="s">
        <v>65</v>
      </c>
      <c r="I240" s="7" t="str">
        <f t="shared" si="10"/>
        <v>2355 28TH AV</v>
      </c>
      <c r="J240" s="7" t="s">
        <v>816</v>
      </c>
      <c r="K240" s="7" t="s">
        <v>817</v>
      </c>
      <c r="L240" s="7" t="str">
        <f t="shared" si="11"/>
        <v>2357003A</v>
      </c>
      <c r="M240" s="7">
        <v>88820</v>
      </c>
      <c r="N240" s="7" t="s">
        <v>373</v>
      </c>
      <c r="O240" s="7" t="s">
        <v>269</v>
      </c>
      <c r="P240" s="38">
        <v>2</v>
      </c>
      <c r="Q240" s="38">
        <v>1</v>
      </c>
      <c r="R240" s="7"/>
      <c r="S240" s="7"/>
      <c r="T240" s="7"/>
      <c r="U240" s="7" t="s">
        <v>30</v>
      </c>
      <c r="V240" s="9">
        <v>43000.636435185203</v>
      </c>
      <c r="W240" s="7" t="s">
        <v>818</v>
      </c>
      <c r="X240" s="7" t="s">
        <v>500</v>
      </c>
      <c r="Y240" s="7" t="s">
        <v>819</v>
      </c>
      <c r="Z240" s="48" t="s">
        <v>1802</v>
      </c>
      <c r="AA240" s="7" t="s">
        <v>342</v>
      </c>
    </row>
    <row r="241" spans="1:27" ht="39.950000000000003" customHeight="1" x14ac:dyDescent="0.25">
      <c r="A241" s="7" t="s">
        <v>820</v>
      </c>
      <c r="B241" s="7">
        <v>947772</v>
      </c>
      <c r="C241" s="7">
        <v>1551707</v>
      </c>
      <c r="D241" s="7">
        <v>3</v>
      </c>
      <c r="E241" s="8">
        <v>42796</v>
      </c>
      <c r="F241" s="7">
        <v>2435</v>
      </c>
      <c r="G241" s="7" t="s">
        <v>821</v>
      </c>
      <c r="H241" s="7" t="s">
        <v>25</v>
      </c>
      <c r="I241" s="7" t="str">
        <f t="shared" si="10"/>
        <v>2435 SANTIAGO ST</v>
      </c>
      <c r="J241" s="7" t="s">
        <v>822</v>
      </c>
      <c r="K241" s="7" t="s">
        <v>665</v>
      </c>
      <c r="L241" s="7" t="str">
        <f t="shared" si="11"/>
        <v>2364047</v>
      </c>
      <c r="M241" s="7">
        <v>75000</v>
      </c>
      <c r="N241" s="7" t="s">
        <v>373</v>
      </c>
      <c r="O241" s="7" t="s">
        <v>269</v>
      </c>
      <c r="P241" s="38">
        <v>2</v>
      </c>
      <c r="Q241" s="38">
        <v>1</v>
      </c>
      <c r="R241" s="7"/>
      <c r="S241" s="7"/>
      <c r="T241" s="7"/>
      <c r="U241" s="7" t="s">
        <v>30</v>
      </c>
      <c r="V241" s="9">
        <v>42923.617627314801</v>
      </c>
      <c r="W241" s="7" t="s">
        <v>823</v>
      </c>
      <c r="X241" s="7" t="s">
        <v>500</v>
      </c>
      <c r="Y241" s="7" t="s">
        <v>824</v>
      </c>
      <c r="Z241" s="48" t="s">
        <v>1802</v>
      </c>
      <c r="AA241" s="7" t="s">
        <v>342</v>
      </c>
    </row>
    <row r="242" spans="1:27" ht="39.950000000000003" customHeight="1" x14ac:dyDescent="0.25">
      <c r="A242" s="7" t="s">
        <v>825</v>
      </c>
      <c r="B242" s="7">
        <v>929903</v>
      </c>
      <c r="C242" s="7">
        <v>1515343</v>
      </c>
      <c r="D242" s="7">
        <v>8</v>
      </c>
      <c r="E242" s="8">
        <v>42612</v>
      </c>
      <c r="F242" s="7">
        <v>2700</v>
      </c>
      <c r="G242" s="7" t="s">
        <v>316</v>
      </c>
      <c r="H242" s="7" t="s">
        <v>25</v>
      </c>
      <c r="I242" s="7" t="str">
        <f t="shared" si="10"/>
        <v>2700 TARAVAL ST</v>
      </c>
      <c r="J242" s="7" t="s">
        <v>826</v>
      </c>
      <c r="K242" s="7" t="s">
        <v>827</v>
      </c>
      <c r="L242" s="7" t="str">
        <f t="shared" si="11"/>
        <v>2366021C</v>
      </c>
      <c r="M242" s="7">
        <v>80000</v>
      </c>
      <c r="N242" s="7" t="s">
        <v>373</v>
      </c>
      <c r="O242" s="7" t="s">
        <v>269</v>
      </c>
      <c r="P242" s="38">
        <v>2</v>
      </c>
      <c r="Q242" s="38">
        <v>1</v>
      </c>
      <c r="R242" s="7"/>
      <c r="S242" s="7"/>
      <c r="T242" s="7"/>
      <c r="U242" s="7" t="s">
        <v>30</v>
      </c>
      <c r="V242" s="9">
        <v>43039.608460648102</v>
      </c>
      <c r="W242" s="7" t="s">
        <v>828</v>
      </c>
      <c r="X242" s="7" t="s">
        <v>535</v>
      </c>
      <c r="Y242" s="7" t="s">
        <v>829</v>
      </c>
      <c r="Z242" s="48" t="s">
        <v>1802</v>
      </c>
      <c r="AA242" s="7" t="s">
        <v>294</v>
      </c>
    </row>
    <row r="243" spans="1:27" ht="39.950000000000003" customHeight="1" x14ac:dyDescent="0.25">
      <c r="A243" s="7" t="s">
        <v>830</v>
      </c>
      <c r="B243" s="7">
        <v>912014</v>
      </c>
      <c r="C243" s="7">
        <v>1478981</v>
      </c>
      <c r="D243" s="7">
        <v>3</v>
      </c>
      <c r="E243" s="8">
        <v>42444</v>
      </c>
      <c r="F243" s="7">
        <v>2339</v>
      </c>
      <c r="G243" s="7" t="s">
        <v>831</v>
      </c>
      <c r="H243" s="7" t="s">
        <v>65</v>
      </c>
      <c r="I243" s="7" t="str">
        <f t="shared" si="10"/>
        <v>2339 41ST AV</v>
      </c>
      <c r="J243" s="7" t="s">
        <v>832</v>
      </c>
      <c r="K243" s="7" t="s">
        <v>242</v>
      </c>
      <c r="L243" s="7" t="str">
        <f t="shared" si="11"/>
        <v>2370054</v>
      </c>
      <c r="M243" s="7">
        <v>75000</v>
      </c>
      <c r="N243" s="7" t="s">
        <v>373</v>
      </c>
      <c r="O243" s="7" t="s">
        <v>269</v>
      </c>
      <c r="P243" s="38">
        <v>2</v>
      </c>
      <c r="Q243" s="38">
        <v>1</v>
      </c>
      <c r="R243" s="7"/>
      <c r="S243" s="7"/>
      <c r="T243" s="7"/>
      <c r="U243" s="7" t="s">
        <v>30</v>
      </c>
      <c r="V243" s="9">
        <v>42968.646689814799</v>
      </c>
      <c r="W243" s="7" t="s">
        <v>833</v>
      </c>
      <c r="X243" s="7" t="s">
        <v>513</v>
      </c>
      <c r="Y243" s="7" t="s">
        <v>834</v>
      </c>
      <c r="Z243" s="48" t="s">
        <v>1802</v>
      </c>
      <c r="AA243" s="7" t="s">
        <v>342</v>
      </c>
    </row>
    <row r="244" spans="1:27" ht="39.950000000000003" customHeight="1" x14ac:dyDescent="0.25">
      <c r="A244" s="7" t="s">
        <v>854</v>
      </c>
      <c r="B244" s="7">
        <v>940487</v>
      </c>
      <c r="C244" s="7">
        <v>1536838</v>
      </c>
      <c r="D244" s="7">
        <v>8</v>
      </c>
      <c r="E244" s="8">
        <v>42716</v>
      </c>
      <c r="F244" s="7">
        <v>4075</v>
      </c>
      <c r="G244" s="7" t="s">
        <v>321</v>
      </c>
      <c r="H244" s="7" t="s">
        <v>25</v>
      </c>
      <c r="I244" s="7" t="str">
        <f t="shared" si="10"/>
        <v>4075 17TH ST</v>
      </c>
      <c r="J244" s="7" t="s">
        <v>855</v>
      </c>
      <c r="K244" s="7" t="s">
        <v>856</v>
      </c>
      <c r="L244" s="7" t="str">
        <f t="shared" si="11"/>
        <v>2648041</v>
      </c>
      <c r="M244" s="7">
        <v>10000</v>
      </c>
      <c r="N244" s="7" t="s">
        <v>373</v>
      </c>
      <c r="O244" s="7" t="s">
        <v>373</v>
      </c>
      <c r="P244" s="38">
        <v>2</v>
      </c>
      <c r="Q244" s="38">
        <v>1</v>
      </c>
      <c r="R244" s="7"/>
      <c r="S244" s="7"/>
      <c r="T244" s="7"/>
      <c r="U244" s="7" t="s">
        <v>30</v>
      </c>
      <c r="V244" s="9">
        <v>42802.353877314803</v>
      </c>
      <c r="W244" s="7" t="s">
        <v>857</v>
      </c>
      <c r="X244" s="7" t="s">
        <v>661</v>
      </c>
      <c r="Y244" s="7" t="s">
        <v>858</v>
      </c>
      <c r="Z244" s="48" t="s">
        <v>1802</v>
      </c>
      <c r="AA244" s="7" t="s">
        <v>294</v>
      </c>
    </row>
    <row r="245" spans="1:27" ht="39.950000000000003" customHeight="1" x14ac:dyDescent="0.25">
      <c r="A245" s="7" t="s">
        <v>859</v>
      </c>
      <c r="B245" s="7">
        <v>721240</v>
      </c>
      <c r="C245" s="7">
        <v>1092475</v>
      </c>
      <c r="D245" s="7">
        <v>3</v>
      </c>
      <c r="E245" s="8">
        <v>40344</v>
      </c>
      <c r="F245" s="7">
        <v>75</v>
      </c>
      <c r="G245" s="7" t="s">
        <v>860</v>
      </c>
      <c r="H245" s="7" t="s">
        <v>25</v>
      </c>
      <c r="I245" s="7" t="str">
        <f t="shared" si="10"/>
        <v>75 MARS ST</v>
      </c>
      <c r="J245" s="7" t="s">
        <v>861</v>
      </c>
      <c r="K245" s="7" t="s">
        <v>303</v>
      </c>
      <c r="L245" s="7" t="str">
        <f t="shared" si="11"/>
        <v>2653016</v>
      </c>
      <c r="M245" s="7">
        <v>745000</v>
      </c>
      <c r="N245" s="7" t="s">
        <v>373</v>
      </c>
      <c r="O245" s="7" t="s">
        <v>269</v>
      </c>
      <c r="P245" s="38">
        <v>2</v>
      </c>
      <c r="Q245" s="38">
        <v>1</v>
      </c>
      <c r="R245" s="7"/>
      <c r="S245" s="7"/>
      <c r="T245" s="7"/>
      <c r="U245" s="7" t="s">
        <v>30</v>
      </c>
      <c r="V245" s="9">
        <v>43021.633101851898</v>
      </c>
      <c r="W245" s="7" t="s">
        <v>862</v>
      </c>
      <c r="X245" s="7" t="s">
        <v>399</v>
      </c>
      <c r="Y245" s="7" t="s">
        <v>863</v>
      </c>
      <c r="Z245" s="48" t="s">
        <v>1802</v>
      </c>
      <c r="AA245" s="7" t="s">
        <v>294</v>
      </c>
    </row>
    <row r="246" spans="1:27" ht="39.950000000000003" customHeight="1" x14ac:dyDescent="0.25">
      <c r="A246" s="7" t="s">
        <v>883</v>
      </c>
      <c r="B246" s="7">
        <v>947424</v>
      </c>
      <c r="C246" s="7">
        <v>1551005</v>
      </c>
      <c r="D246" s="7">
        <v>8</v>
      </c>
      <c r="E246" s="8">
        <v>42794</v>
      </c>
      <c r="F246" s="7">
        <v>4621</v>
      </c>
      <c r="G246" s="7" t="s">
        <v>685</v>
      </c>
      <c r="H246" s="7" t="s">
        <v>25</v>
      </c>
      <c r="I246" s="7" t="str">
        <f t="shared" si="10"/>
        <v>4621 19TH ST</v>
      </c>
      <c r="J246" s="7" t="s">
        <v>884</v>
      </c>
      <c r="K246" s="7" t="s">
        <v>93</v>
      </c>
      <c r="L246" s="7" t="str">
        <f t="shared" si="11"/>
        <v>2701A019</v>
      </c>
      <c r="M246" s="7">
        <v>27882</v>
      </c>
      <c r="N246" s="7" t="s">
        <v>373</v>
      </c>
      <c r="O246" s="7" t="s">
        <v>269</v>
      </c>
      <c r="P246" s="38">
        <v>2</v>
      </c>
      <c r="Q246" s="38">
        <v>1</v>
      </c>
      <c r="R246" s="7"/>
      <c r="S246" s="7"/>
      <c r="T246" s="7"/>
      <c r="U246" s="7" t="s">
        <v>30</v>
      </c>
      <c r="V246" s="9">
        <v>42797.360960648097</v>
      </c>
      <c r="W246" s="7" t="s">
        <v>885</v>
      </c>
      <c r="X246" s="7" t="s">
        <v>28</v>
      </c>
      <c r="Y246" s="7" t="s">
        <v>886</v>
      </c>
      <c r="Z246" s="48" t="s">
        <v>1802</v>
      </c>
      <c r="AA246" s="7" t="s">
        <v>294</v>
      </c>
    </row>
    <row r="247" spans="1:27" ht="39.950000000000003" customHeight="1" x14ac:dyDescent="0.25">
      <c r="A247" s="7" t="s">
        <v>891</v>
      </c>
      <c r="B247" s="7">
        <v>934280</v>
      </c>
      <c r="C247" s="7">
        <v>1524218</v>
      </c>
      <c r="D247" s="7">
        <v>8</v>
      </c>
      <c r="E247" s="8">
        <v>42654</v>
      </c>
      <c r="F247" s="7">
        <v>826</v>
      </c>
      <c r="G247" s="7" t="s">
        <v>892</v>
      </c>
      <c r="H247" s="7" t="s">
        <v>25</v>
      </c>
      <c r="I247" s="7" t="str">
        <f t="shared" si="10"/>
        <v>826 ALVARADO ST</v>
      </c>
      <c r="J247" s="7" t="s">
        <v>893</v>
      </c>
      <c r="K247" s="7" t="s">
        <v>87</v>
      </c>
      <c r="L247" s="7" t="str">
        <f t="shared" si="11"/>
        <v>2775015</v>
      </c>
      <c r="M247" s="7">
        <v>125000</v>
      </c>
      <c r="N247" s="7" t="s">
        <v>373</v>
      </c>
      <c r="O247" s="7" t="s">
        <v>269</v>
      </c>
      <c r="P247" s="38">
        <v>2</v>
      </c>
      <c r="Q247" s="38">
        <v>1</v>
      </c>
      <c r="R247" s="7"/>
      <c r="S247" s="7"/>
      <c r="T247" s="7"/>
      <c r="U247" s="7" t="s">
        <v>30</v>
      </c>
      <c r="V247" s="9">
        <v>42958.491238425901</v>
      </c>
      <c r="W247" s="7" t="s">
        <v>894</v>
      </c>
      <c r="X247" s="7" t="s">
        <v>421</v>
      </c>
      <c r="Y247" s="7" t="s">
        <v>895</v>
      </c>
      <c r="Z247" s="48" t="s">
        <v>1802</v>
      </c>
      <c r="AA247" s="7" t="s">
        <v>294</v>
      </c>
    </row>
    <row r="248" spans="1:27" ht="39.950000000000003" customHeight="1" x14ac:dyDescent="0.25">
      <c r="A248" s="7" t="s">
        <v>896</v>
      </c>
      <c r="B248" s="7">
        <v>802081</v>
      </c>
      <c r="C248" s="7">
        <v>1255906</v>
      </c>
      <c r="D248" s="7">
        <v>3</v>
      </c>
      <c r="E248" s="8">
        <v>41334</v>
      </c>
      <c r="F248" s="7">
        <v>4233</v>
      </c>
      <c r="G248" s="7" t="s">
        <v>680</v>
      </c>
      <c r="H248" s="7" t="s">
        <v>25</v>
      </c>
      <c r="I248" s="7" t="str">
        <f t="shared" si="10"/>
        <v>4233 22ND ST</v>
      </c>
      <c r="J248" s="7" t="s">
        <v>893</v>
      </c>
      <c r="K248" s="7" t="s">
        <v>897</v>
      </c>
      <c r="L248" s="7" t="str">
        <f t="shared" si="11"/>
        <v>2775044</v>
      </c>
      <c r="M248" s="7">
        <v>518000</v>
      </c>
      <c r="N248" s="7" t="s">
        <v>373</v>
      </c>
      <c r="O248" s="7" t="s">
        <v>269</v>
      </c>
      <c r="P248" s="38">
        <v>2</v>
      </c>
      <c r="Q248" s="38">
        <v>1</v>
      </c>
      <c r="R248" s="7"/>
      <c r="S248" s="7"/>
      <c r="T248" s="7"/>
      <c r="U248" s="7" t="s">
        <v>30</v>
      </c>
      <c r="V248" s="9">
        <v>42745.460706018501</v>
      </c>
      <c r="W248" s="7" t="s">
        <v>898</v>
      </c>
      <c r="X248" s="7" t="s">
        <v>399</v>
      </c>
      <c r="Y248" s="7" t="s">
        <v>899</v>
      </c>
      <c r="Z248" s="48" t="s">
        <v>1802</v>
      </c>
      <c r="AA248" s="7" t="s">
        <v>294</v>
      </c>
    </row>
    <row r="249" spans="1:27" ht="39.950000000000003" customHeight="1" x14ac:dyDescent="0.25">
      <c r="A249" s="7" t="s">
        <v>900</v>
      </c>
      <c r="B249" s="7">
        <v>979481</v>
      </c>
      <c r="C249" s="7">
        <v>1616204</v>
      </c>
      <c r="D249" s="7">
        <v>8</v>
      </c>
      <c r="E249" s="8">
        <v>43075</v>
      </c>
      <c r="F249" s="7">
        <v>873</v>
      </c>
      <c r="G249" s="7" t="s">
        <v>892</v>
      </c>
      <c r="H249" s="7" t="s">
        <v>25</v>
      </c>
      <c r="I249" s="7" t="str">
        <f t="shared" si="10"/>
        <v>873 ALVARADO ST</v>
      </c>
      <c r="J249" s="7" t="s">
        <v>901</v>
      </c>
      <c r="K249" s="7" t="s">
        <v>902</v>
      </c>
      <c r="L249" s="7" t="str">
        <f t="shared" si="11"/>
        <v>2802036</v>
      </c>
      <c r="M249" s="7">
        <v>1</v>
      </c>
      <c r="N249" s="7" t="s">
        <v>373</v>
      </c>
      <c r="O249" s="7" t="s">
        <v>269</v>
      </c>
      <c r="P249" s="38">
        <v>2</v>
      </c>
      <c r="Q249" s="38">
        <v>1</v>
      </c>
      <c r="R249" s="7"/>
      <c r="S249" s="7"/>
      <c r="T249" s="7"/>
      <c r="U249" s="7" t="s">
        <v>30</v>
      </c>
      <c r="V249" s="9">
        <v>43096.388923611099</v>
      </c>
      <c r="W249" s="7" t="s">
        <v>903</v>
      </c>
      <c r="X249" s="7" t="s">
        <v>28</v>
      </c>
      <c r="Y249" s="7" t="s">
        <v>904</v>
      </c>
      <c r="Z249" s="48" t="s">
        <v>1802</v>
      </c>
      <c r="AA249" s="7" t="s">
        <v>294</v>
      </c>
    </row>
    <row r="250" spans="1:27" ht="39.950000000000003" customHeight="1" x14ac:dyDescent="0.25">
      <c r="A250" s="7" t="s">
        <v>910</v>
      </c>
      <c r="B250" s="7">
        <v>937779</v>
      </c>
      <c r="C250" s="7">
        <v>1531355</v>
      </c>
      <c r="D250" s="7">
        <v>8</v>
      </c>
      <c r="E250" s="8">
        <v>42688</v>
      </c>
      <c r="F250" s="7">
        <v>4141</v>
      </c>
      <c r="G250" s="7" t="s">
        <v>642</v>
      </c>
      <c r="H250" s="7" t="s">
        <v>25</v>
      </c>
      <c r="I250" s="7" t="str">
        <f t="shared" si="10"/>
        <v>4141 23RD ST</v>
      </c>
      <c r="J250" s="7" t="s">
        <v>907</v>
      </c>
      <c r="K250" s="7" t="s">
        <v>856</v>
      </c>
      <c r="L250" s="7" t="str">
        <f t="shared" si="11"/>
        <v>2804041</v>
      </c>
      <c r="M250" s="7">
        <v>1</v>
      </c>
      <c r="N250" s="7" t="s">
        <v>373</v>
      </c>
      <c r="O250" s="7" t="s">
        <v>269</v>
      </c>
      <c r="P250" s="38">
        <v>2</v>
      </c>
      <c r="Q250" s="38">
        <v>1</v>
      </c>
      <c r="R250" s="7"/>
      <c r="S250" s="7"/>
      <c r="T250" s="7"/>
      <c r="U250" s="7" t="s">
        <v>84</v>
      </c>
      <c r="V250" s="9">
        <v>42930</v>
      </c>
      <c r="W250" s="7" t="s">
        <v>911</v>
      </c>
      <c r="X250" s="7" t="s">
        <v>28</v>
      </c>
      <c r="Y250" s="7" t="s">
        <v>912</v>
      </c>
      <c r="Z250" s="48" t="s">
        <v>1802</v>
      </c>
      <c r="AA250" s="7" t="s">
        <v>294</v>
      </c>
    </row>
    <row r="251" spans="1:27" ht="39.950000000000003" customHeight="1" x14ac:dyDescent="0.25">
      <c r="A251" s="7" t="s">
        <v>924</v>
      </c>
      <c r="B251" s="7">
        <v>920366</v>
      </c>
      <c r="C251" s="7">
        <v>1495918</v>
      </c>
      <c r="D251" s="7">
        <v>3</v>
      </c>
      <c r="E251" s="8">
        <v>42522</v>
      </c>
      <c r="F251" s="7">
        <v>229</v>
      </c>
      <c r="G251" s="7" t="s">
        <v>925</v>
      </c>
      <c r="H251" s="7" t="s">
        <v>25</v>
      </c>
      <c r="I251" s="7" t="str">
        <f t="shared" si="10"/>
        <v>229 GENNESSEE ST</v>
      </c>
      <c r="J251" s="7" t="s">
        <v>926</v>
      </c>
      <c r="K251" s="7" t="s">
        <v>506</v>
      </c>
      <c r="L251" s="7" t="str">
        <f t="shared" si="11"/>
        <v>3123004</v>
      </c>
      <c r="M251" s="7">
        <v>70000</v>
      </c>
      <c r="N251" s="7" t="s">
        <v>373</v>
      </c>
      <c r="O251" s="7" t="s">
        <v>269</v>
      </c>
      <c r="P251" s="38">
        <v>2</v>
      </c>
      <c r="Q251" s="38">
        <v>1</v>
      </c>
      <c r="R251" s="7"/>
      <c r="S251" s="7"/>
      <c r="T251" s="7"/>
      <c r="U251" s="7" t="s">
        <v>30</v>
      </c>
      <c r="V251" s="9">
        <v>42825.576481481497</v>
      </c>
      <c r="W251" s="7" t="s">
        <v>927</v>
      </c>
      <c r="X251" s="7" t="s">
        <v>388</v>
      </c>
      <c r="Y251" s="7" t="s">
        <v>928</v>
      </c>
      <c r="Z251" s="48" t="s">
        <v>1802</v>
      </c>
      <c r="AA251" s="7" t="s">
        <v>342</v>
      </c>
    </row>
    <row r="252" spans="1:27" ht="39.950000000000003" customHeight="1" x14ac:dyDescent="0.25">
      <c r="A252" s="7" t="s">
        <v>929</v>
      </c>
      <c r="B252" s="7">
        <v>887768</v>
      </c>
      <c r="C252" s="7">
        <v>1429796</v>
      </c>
      <c r="D252" s="7">
        <v>3</v>
      </c>
      <c r="E252" s="8">
        <v>42209</v>
      </c>
      <c r="F252" s="7">
        <v>442</v>
      </c>
      <c r="G252" s="7" t="s">
        <v>930</v>
      </c>
      <c r="H252" s="7" t="s">
        <v>65</v>
      </c>
      <c r="I252" s="7" t="str">
        <f t="shared" si="10"/>
        <v>442 STAPLES AV</v>
      </c>
      <c r="J252" s="7" t="s">
        <v>931</v>
      </c>
      <c r="K252" s="7" t="s">
        <v>163</v>
      </c>
      <c r="L252" s="7" t="str">
        <f t="shared" si="11"/>
        <v>3139013</v>
      </c>
      <c r="M252" s="7">
        <v>90000</v>
      </c>
      <c r="N252" s="7" t="s">
        <v>373</v>
      </c>
      <c r="O252" s="7" t="s">
        <v>269</v>
      </c>
      <c r="P252" s="38">
        <v>2</v>
      </c>
      <c r="Q252" s="38">
        <v>1</v>
      </c>
      <c r="R252" s="7"/>
      <c r="S252" s="7"/>
      <c r="T252" s="7"/>
      <c r="U252" s="7" t="s">
        <v>30</v>
      </c>
      <c r="V252" s="9">
        <v>42783.636041666701</v>
      </c>
      <c r="W252" s="7" t="s">
        <v>932</v>
      </c>
      <c r="X252" s="7" t="s">
        <v>513</v>
      </c>
      <c r="Y252" s="7" t="s">
        <v>933</v>
      </c>
      <c r="Z252" s="48" t="s">
        <v>1802</v>
      </c>
      <c r="AA252" s="7" t="s">
        <v>342</v>
      </c>
    </row>
    <row r="253" spans="1:27" ht="39.950000000000003" customHeight="1" x14ac:dyDescent="0.25">
      <c r="A253" s="7" t="s">
        <v>934</v>
      </c>
      <c r="B253" s="7">
        <v>898957</v>
      </c>
      <c r="C253" s="7">
        <v>1452438</v>
      </c>
      <c r="D253" s="7">
        <v>3</v>
      </c>
      <c r="E253" s="8">
        <v>42310</v>
      </c>
      <c r="F253" s="7">
        <v>58</v>
      </c>
      <c r="G253" s="7" t="s">
        <v>935</v>
      </c>
      <c r="H253" s="7" t="s">
        <v>25</v>
      </c>
      <c r="I253" s="7" t="str">
        <f t="shared" si="10"/>
        <v>58 NORTON ST</v>
      </c>
      <c r="J253" s="7" t="s">
        <v>936</v>
      </c>
      <c r="K253" s="7" t="s">
        <v>937</v>
      </c>
      <c r="L253" s="7" t="str">
        <f t="shared" si="11"/>
        <v>3148014A</v>
      </c>
      <c r="M253" s="7">
        <v>60000</v>
      </c>
      <c r="N253" s="7" t="s">
        <v>373</v>
      </c>
      <c r="O253" s="7" t="s">
        <v>269</v>
      </c>
      <c r="P253" s="38">
        <v>2</v>
      </c>
      <c r="Q253" s="38">
        <v>1</v>
      </c>
      <c r="R253" s="7"/>
      <c r="S253" s="7"/>
      <c r="T253" s="7"/>
      <c r="U253" s="7" t="s">
        <v>30</v>
      </c>
      <c r="V253" s="9">
        <v>42787.576249999998</v>
      </c>
      <c r="W253" s="7" t="s">
        <v>938</v>
      </c>
      <c r="X253" s="7" t="s">
        <v>571</v>
      </c>
      <c r="Y253" s="7" t="s">
        <v>939</v>
      </c>
      <c r="Z253" s="48" t="s">
        <v>1802</v>
      </c>
      <c r="AA253" s="7" t="s">
        <v>342</v>
      </c>
    </row>
    <row r="254" spans="1:27" ht="39.950000000000003" customHeight="1" x14ac:dyDescent="0.25">
      <c r="A254" s="7" t="s">
        <v>1226</v>
      </c>
      <c r="B254" s="7">
        <v>875909</v>
      </c>
      <c r="C254" s="7">
        <v>1405735</v>
      </c>
      <c r="D254" s="7">
        <v>3</v>
      </c>
      <c r="E254" s="8">
        <v>42096</v>
      </c>
      <c r="F254" s="7">
        <v>325</v>
      </c>
      <c r="G254" s="7" t="s">
        <v>1227</v>
      </c>
      <c r="H254" s="7" t="s">
        <v>25</v>
      </c>
      <c r="I254" s="7" t="str">
        <f t="shared" si="10"/>
        <v>325 CLIPPER ST</v>
      </c>
      <c r="J254" s="7" t="s">
        <v>1228</v>
      </c>
      <c r="K254" s="7" t="s">
        <v>414</v>
      </c>
      <c r="L254" s="7" t="str">
        <f t="shared" si="11"/>
        <v>6554037</v>
      </c>
      <c r="M254" s="7">
        <v>72335</v>
      </c>
      <c r="N254" s="7" t="s">
        <v>269</v>
      </c>
      <c r="O254" s="7" t="s">
        <v>29</v>
      </c>
      <c r="P254" s="38">
        <v>3</v>
      </c>
      <c r="Q254" s="38">
        <v>1</v>
      </c>
      <c r="R254" s="7"/>
      <c r="S254" s="7"/>
      <c r="T254" s="7"/>
      <c r="U254" s="7" t="s">
        <v>30</v>
      </c>
      <c r="V254" s="9">
        <v>42900.593171296299</v>
      </c>
      <c r="W254" s="7" t="s">
        <v>1229</v>
      </c>
      <c r="X254" s="7" t="s">
        <v>500</v>
      </c>
      <c r="Y254" s="7" t="s">
        <v>1230</v>
      </c>
      <c r="Z254" s="48" t="s">
        <v>1802</v>
      </c>
      <c r="AA254" s="7" t="s">
        <v>342</v>
      </c>
    </row>
    <row r="255" spans="1:27" ht="39.950000000000003" customHeight="1" x14ac:dyDescent="0.25">
      <c r="A255" s="7" t="s">
        <v>1231</v>
      </c>
      <c r="B255" s="7">
        <v>874713</v>
      </c>
      <c r="C255" s="7">
        <v>1403306</v>
      </c>
      <c r="D255" s="7">
        <v>3</v>
      </c>
      <c r="E255" s="8">
        <v>42086</v>
      </c>
      <c r="F255" s="7">
        <v>3769</v>
      </c>
      <c r="G255" s="7" t="s">
        <v>1232</v>
      </c>
      <c r="H255" s="7" t="s">
        <v>25</v>
      </c>
      <c r="I255" s="7" t="str">
        <f t="shared" si="10"/>
        <v>3769 CESAR CHAVEZ ST</v>
      </c>
      <c r="J255" s="7" t="s">
        <v>1233</v>
      </c>
      <c r="K255" s="7" t="s">
        <v>260</v>
      </c>
      <c r="L255" s="7" t="str">
        <f t="shared" si="11"/>
        <v>6577046</v>
      </c>
      <c r="M255" s="7">
        <v>40000</v>
      </c>
      <c r="N255" s="7" t="s">
        <v>269</v>
      </c>
      <c r="O255" s="7" t="s">
        <v>29</v>
      </c>
      <c r="P255" s="38">
        <v>3</v>
      </c>
      <c r="Q255" s="38">
        <v>1</v>
      </c>
      <c r="R255" s="7"/>
      <c r="S255" s="7"/>
      <c r="T255" s="7"/>
      <c r="U255" s="7" t="s">
        <v>30</v>
      </c>
      <c r="V255" s="9">
        <v>42781.579525462999</v>
      </c>
      <c r="W255" s="7" t="s">
        <v>1234</v>
      </c>
      <c r="X255" s="7" t="s">
        <v>500</v>
      </c>
      <c r="Y255" s="7" t="s">
        <v>1235</v>
      </c>
      <c r="Z255" s="48" t="s">
        <v>1802</v>
      </c>
      <c r="AA255" s="7" t="s">
        <v>342</v>
      </c>
    </row>
    <row r="256" spans="1:27" ht="39.950000000000003" customHeight="1" x14ac:dyDescent="0.25">
      <c r="A256" s="7" t="s">
        <v>965</v>
      </c>
      <c r="B256" s="7">
        <v>934216</v>
      </c>
      <c r="C256" s="7">
        <v>1524089</v>
      </c>
      <c r="D256" s="7">
        <v>8</v>
      </c>
      <c r="E256" s="8">
        <v>42650</v>
      </c>
      <c r="F256" s="7">
        <v>3673</v>
      </c>
      <c r="G256" s="7" t="s">
        <v>40</v>
      </c>
      <c r="H256" s="7" t="s">
        <v>25</v>
      </c>
      <c r="I256" s="7" t="str">
        <f t="shared" si="10"/>
        <v>3673 16TH ST</v>
      </c>
      <c r="J256" s="7" t="s">
        <v>966</v>
      </c>
      <c r="K256" s="7" t="s">
        <v>112</v>
      </c>
      <c r="L256" s="7" t="str">
        <f t="shared" si="11"/>
        <v>3562027</v>
      </c>
      <c r="M256" s="7">
        <v>88000</v>
      </c>
      <c r="N256" s="7" t="s">
        <v>373</v>
      </c>
      <c r="O256" s="7" t="s">
        <v>269</v>
      </c>
      <c r="P256" s="38">
        <v>2</v>
      </c>
      <c r="Q256" s="38">
        <v>1</v>
      </c>
      <c r="R256" s="7"/>
      <c r="S256" s="7"/>
      <c r="T256" s="7"/>
      <c r="U256" s="7" t="s">
        <v>30</v>
      </c>
      <c r="V256" s="9">
        <v>42947.648310185199</v>
      </c>
      <c r="W256" s="7" t="s">
        <v>967</v>
      </c>
      <c r="X256" s="7" t="s">
        <v>727</v>
      </c>
      <c r="Y256" s="7" t="s">
        <v>968</v>
      </c>
      <c r="Z256" s="48" t="s">
        <v>1802</v>
      </c>
      <c r="AA256" s="10" t="s">
        <v>294</v>
      </c>
    </row>
    <row r="257" spans="1:27" ht="39.950000000000003" customHeight="1" x14ac:dyDescent="0.25">
      <c r="A257" s="7" t="s">
        <v>1009</v>
      </c>
      <c r="B257" s="7">
        <v>957404</v>
      </c>
      <c r="C257" s="7">
        <v>1571268</v>
      </c>
      <c r="D257" s="7">
        <v>8</v>
      </c>
      <c r="E257" s="8">
        <v>42888</v>
      </c>
      <c r="F257" s="7">
        <v>811</v>
      </c>
      <c r="G257" s="7" t="s">
        <v>1010</v>
      </c>
      <c r="H257" s="7" t="s">
        <v>25</v>
      </c>
      <c r="I257" s="7" t="str">
        <f t="shared" si="10"/>
        <v>811 CAPP ST</v>
      </c>
      <c r="J257" s="7" t="s">
        <v>1011</v>
      </c>
      <c r="K257" s="7" t="s">
        <v>741</v>
      </c>
      <c r="L257" s="7" t="str">
        <f t="shared" si="11"/>
        <v>3642062</v>
      </c>
      <c r="M257" s="7">
        <v>1</v>
      </c>
      <c r="N257" s="7" t="s">
        <v>373</v>
      </c>
      <c r="O257" s="7" t="s">
        <v>269</v>
      </c>
      <c r="P257" s="38">
        <v>2</v>
      </c>
      <c r="Q257" s="38">
        <v>1</v>
      </c>
      <c r="R257" s="7"/>
      <c r="S257" s="7"/>
      <c r="T257" s="7"/>
      <c r="U257" s="7" t="s">
        <v>30</v>
      </c>
      <c r="V257" s="9">
        <v>42893.314965277801</v>
      </c>
      <c r="W257" s="7" t="s">
        <v>1012</v>
      </c>
      <c r="X257" s="7" t="s">
        <v>393</v>
      </c>
      <c r="Y257" s="7" t="s">
        <v>1013</v>
      </c>
      <c r="Z257" s="48" t="s">
        <v>1802</v>
      </c>
      <c r="AA257" s="7" t="s">
        <v>309</v>
      </c>
    </row>
    <row r="258" spans="1:27" ht="39.950000000000003" customHeight="1" x14ac:dyDescent="0.25">
      <c r="A258" s="7" t="s">
        <v>1027</v>
      </c>
      <c r="B258" s="7">
        <v>916819</v>
      </c>
      <c r="C258" s="7">
        <v>1488724</v>
      </c>
      <c r="D258" s="7">
        <v>3</v>
      </c>
      <c r="E258" s="8">
        <v>42488</v>
      </c>
      <c r="F258" s="7">
        <v>549</v>
      </c>
      <c r="G258" s="7" t="s">
        <v>1028</v>
      </c>
      <c r="H258" s="7" t="s">
        <v>25</v>
      </c>
      <c r="I258" s="7" t="str">
        <f t="shared" si="10"/>
        <v>549 CONNECTICUT ST</v>
      </c>
      <c r="J258" s="7" t="s">
        <v>1029</v>
      </c>
      <c r="K258" s="7" t="s">
        <v>1030</v>
      </c>
      <c r="L258" s="7" t="str">
        <f t="shared" si="11"/>
        <v>4100004D</v>
      </c>
      <c r="M258" s="7">
        <v>17000</v>
      </c>
      <c r="N258" s="7" t="s">
        <v>373</v>
      </c>
      <c r="O258" s="7" t="s">
        <v>269</v>
      </c>
      <c r="P258" s="38">
        <v>2</v>
      </c>
      <c r="Q258" s="38">
        <v>1</v>
      </c>
      <c r="R258" s="7"/>
      <c r="S258" s="7"/>
      <c r="T258" s="7"/>
      <c r="U258" s="7" t="s">
        <v>30</v>
      </c>
      <c r="V258" s="9">
        <v>42762.6465509259</v>
      </c>
      <c r="W258" s="7" t="s">
        <v>1031</v>
      </c>
      <c r="X258" s="7" t="s">
        <v>1032</v>
      </c>
      <c r="Y258" s="7" t="s">
        <v>1033</v>
      </c>
      <c r="Z258" s="48" t="s">
        <v>1802</v>
      </c>
      <c r="AA258" s="7" t="s">
        <v>342</v>
      </c>
    </row>
    <row r="259" spans="1:27" ht="39.950000000000003" customHeight="1" x14ac:dyDescent="0.25">
      <c r="A259" s="7" t="s">
        <v>1038</v>
      </c>
      <c r="B259" s="7">
        <v>633969</v>
      </c>
      <c r="C259" s="7">
        <v>915917</v>
      </c>
      <c r="D259" s="7">
        <v>3</v>
      </c>
      <c r="E259" s="8">
        <v>39370</v>
      </c>
      <c r="F259" s="7">
        <v>1196</v>
      </c>
      <c r="G259" s="7" t="s">
        <v>1039</v>
      </c>
      <c r="H259" s="7" t="s">
        <v>25</v>
      </c>
      <c r="I259" s="7" t="str">
        <f t="shared" si="10"/>
        <v>1196 HAMPSHIRE ST</v>
      </c>
      <c r="J259" s="7" t="s">
        <v>1040</v>
      </c>
      <c r="K259" s="7" t="s">
        <v>163</v>
      </c>
      <c r="L259" s="7" t="str">
        <f t="shared" si="11"/>
        <v>4210013</v>
      </c>
      <c r="M259" s="7">
        <v>75000</v>
      </c>
      <c r="N259" s="7" t="s">
        <v>373</v>
      </c>
      <c r="O259" s="7" t="s">
        <v>269</v>
      </c>
      <c r="P259" s="38">
        <v>2</v>
      </c>
      <c r="Q259" s="38">
        <v>1</v>
      </c>
      <c r="R259" s="7"/>
      <c r="S259" s="7"/>
      <c r="T259" s="7"/>
      <c r="U259" s="7" t="s">
        <v>30</v>
      </c>
      <c r="V259" s="9">
        <v>42762.442083333299</v>
      </c>
      <c r="W259" s="7" t="s">
        <v>1041</v>
      </c>
      <c r="X259" s="7" t="s">
        <v>156</v>
      </c>
      <c r="Y259" s="7" t="s">
        <v>1042</v>
      </c>
      <c r="Z259" s="48" t="s">
        <v>1802</v>
      </c>
      <c r="AA259" s="7" t="s">
        <v>1497</v>
      </c>
    </row>
    <row r="260" spans="1:27" ht="39.950000000000003" customHeight="1" x14ac:dyDescent="0.25">
      <c r="A260" s="7" t="s">
        <v>1257</v>
      </c>
      <c r="B260" s="7">
        <v>910602</v>
      </c>
      <c r="C260" s="7">
        <v>1476117</v>
      </c>
      <c r="D260" s="7">
        <v>3</v>
      </c>
      <c r="E260" s="8">
        <v>42431</v>
      </c>
      <c r="F260" s="7">
        <v>406</v>
      </c>
      <c r="G260" s="7" t="s">
        <v>1258</v>
      </c>
      <c r="H260" s="7" t="s">
        <v>25</v>
      </c>
      <c r="I260" s="7" t="str">
        <f t="shared" si="10"/>
        <v>406 CHENERY ST</v>
      </c>
      <c r="J260" s="7" t="s">
        <v>1259</v>
      </c>
      <c r="K260" s="7" t="s">
        <v>230</v>
      </c>
      <c r="L260" s="7" t="str">
        <f t="shared" si="11"/>
        <v>6717008</v>
      </c>
      <c r="M260" s="7">
        <v>60000</v>
      </c>
      <c r="N260" s="7" t="s">
        <v>1260</v>
      </c>
      <c r="O260" s="7" t="s">
        <v>29</v>
      </c>
      <c r="P260" s="38">
        <v>3</v>
      </c>
      <c r="Q260" s="38">
        <v>1</v>
      </c>
      <c r="R260" s="7"/>
      <c r="S260" s="7"/>
      <c r="T260" s="7"/>
      <c r="U260" s="7" t="s">
        <v>30</v>
      </c>
      <c r="V260" s="9">
        <v>42950.603935185201</v>
      </c>
      <c r="W260" s="7" t="s">
        <v>1261</v>
      </c>
      <c r="X260" s="7" t="s">
        <v>571</v>
      </c>
      <c r="Y260" s="7" t="s">
        <v>1262</v>
      </c>
      <c r="Z260" s="48" t="s">
        <v>1802</v>
      </c>
      <c r="AA260" s="7" t="s">
        <v>307</v>
      </c>
    </row>
    <row r="261" spans="1:27" ht="39.950000000000003" customHeight="1" x14ac:dyDescent="0.25">
      <c r="A261" s="7" t="s">
        <v>1263</v>
      </c>
      <c r="B261" s="7">
        <v>938561</v>
      </c>
      <c r="C261" s="7">
        <v>1532932</v>
      </c>
      <c r="D261" s="7">
        <v>3</v>
      </c>
      <c r="E261" s="8">
        <v>42695</v>
      </c>
      <c r="F261" s="7">
        <v>56</v>
      </c>
      <c r="G261" s="7" t="s">
        <v>1264</v>
      </c>
      <c r="H261" s="7" t="s">
        <v>25</v>
      </c>
      <c r="I261" s="7" t="str">
        <f t="shared" si="10"/>
        <v>56 FRANCIS ST</v>
      </c>
      <c r="J261" s="7" t="s">
        <v>1265</v>
      </c>
      <c r="K261" s="7" t="s">
        <v>335</v>
      </c>
      <c r="L261" s="7" t="str">
        <f t="shared" si="11"/>
        <v>6797014</v>
      </c>
      <c r="M261" s="7">
        <v>120000</v>
      </c>
      <c r="N261" s="7" t="s">
        <v>269</v>
      </c>
      <c r="O261" s="7" t="s">
        <v>29</v>
      </c>
      <c r="P261" s="38">
        <v>3</v>
      </c>
      <c r="Q261" s="38">
        <v>1</v>
      </c>
      <c r="R261" s="7"/>
      <c r="S261" s="7"/>
      <c r="T261" s="7"/>
      <c r="U261" s="7" t="s">
        <v>30</v>
      </c>
      <c r="V261" s="9">
        <v>43047.690879629597</v>
      </c>
      <c r="W261" s="7" t="s">
        <v>1266</v>
      </c>
      <c r="X261" s="7" t="s">
        <v>640</v>
      </c>
      <c r="Y261" s="7" t="s">
        <v>1267</v>
      </c>
      <c r="Z261" s="48" t="s">
        <v>1802</v>
      </c>
      <c r="AA261" s="7" t="s">
        <v>307</v>
      </c>
    </row>
    <row r="262" spans="1:27" ht="39.950000000000003" customHeight="1" x14ac:dyDescent="0.25">
      <c r="A262" s="7" t="s">
        <v>1048</v>
      </c>
      <c r="B262" s="7">
        <v>875747</v>
      </c>
      <c r="C262" s="7">
        <v>1405402</v>
      </c>
      <c r="D262" s="7">
        <v>3</v>
      </c>
      <c r="E262" s="8">
        <v>42095</v>
      </c>
      <c r="F262" s="7">
        <v>1330</v>
      </c>
      <c r="G262" s="7" t="s">
        <v>1039</v>
      </c>
      <c r="H262" s="7" t="s">
        <v>25</v>
      </c>
      <c r="I262" s="7" t="str">
        <f t="shared" si="10"/>
        <v>1330 HAMPSHIRE ST</v>
      </c>
      <c r="J262" s="7" t="s">
        <v>1049</v>
      </c>
      <c r="K262" s="7" t="s">
        <v>57</v>
      </c>
      <c r="L262" s="7" t="str">
        <f t="shared" si="11"/>
        <v>4275003</v>
      </c>
      <c r="M262" s="7">
        <v>672000</v>
      </c>
      <c r="N262" s="7" t="s">
        <v>373</v>
      </c>
      <c r="O262" s="7" t="s">
        <v>269</v>
      </c>
      <c r="P262" s="38">
        <v>2</v>
      </c>
      <c r="Q262" s="38">
        <v>1</v>
      </c>
      <c r="R262" s="7"/>
      <c r="S262" s="7"/>
      <c r="T262" s="7"/>
      <c r="U262" s="7" t="s">
        <v>30</v>
      </c>
      <c r="V262" s="9">
        <v>42934</v>
      </c>
      <c r="W262" s="7" t="s">
        <v>1050</v>
      </c>
      <c r="X262" s="7" t="s">
        <v>421</v>
      </c>
      <c r="Y262" s="7" t="s">
        <v>1051</v>
      </c>
      <c r="Z262" s="48" t="s">
        <v>1802</v>
      </c>
      <c r="AA262" s="7" t="s">
        <v>294</v>
      </c>
    </row>
    <row r="263" spans="1:27" ht="39.950000000000003" customHeight="1" x14ac:dyDescent="0.25">
      <c r="A263" s="7" t="s">
        <v>1057</v>
      </c>
      <c r="B263" s="7">
        <v>939085</v>
      </c>
      <c r="C263" s="7">
        <v>1533994</v>
      </c>
      <c r="D263" s="7">
        <v>8</v>
      </c>
      <c r="E263" s="8">
        <v>42702</v>
      </c>
      <c r="F263" s="7">
        <v>1386</v>
      </c>
      <c r="G263" s="7" t="s">
        <v>1058</v>
      </c>
      <c r="H263" s="7" t="s">
        <v>65</v>
      </c>
      <c r="I263" s="7" t="str">
        <f t="shared" si="10"/>
        <v>1386 REVERE AV</v>
      </c>
      <c r="J263" s="7" t="s">
        <v>1059</v>
      </c>
      <c r="K263" s="7" t="s">
        <v>163</v>
      </c>
      <c r="L263" s="7" t="str">
        <f t="shared" si="11"/>
        <v>4761013</v>
      </c>
      <c r="M263" s="7">
        <v>1</v>
      </c>
      <c r="N263" s="7" t="s">
        <v>373</v>
      </c>
      <c r="O263" s="7" t="s">
        <v>269</v>
      </c>
      <c r="P263" s="38">
        <v>2</v>
      </c>
      <c r="Q263" s="38">
        <v>1</v>
      </c>
      <c r="R263" s="7"/>
      <c r="S263" s="7"/>
      <c r="T263" s="7"/>
      <c r="U263" s="7" t="s">
        <v>365</v>
      </c>
      <c r="V263" s="9">
        <v>43042</v>
      </c>
      <c r="W263" s="7" t="s">
        <v>1060</v>
      </c>
      <c r="X263" s="7" t="s">
        <v>28</v>
      </c>
      <c r="Y263" s="7" t="s">
        <v>1061</v>
      </c>
      <c r="Z263" s="48" t="s">
        <v>1802</v>
      </c>
      <c r="AA263" s="7" t="s">
        <v>294</v>
      </c>
    </row>
    <row r="264" spans="1:27" ht="39.950000000000003" customHeight="1" x14ac:dyDescent="0.25">
      <c r="A264" s="7" t="s">
        <v>1062</v>
      </c>
      <c r="B264" s="7">
        <v>938920</v>
      </c>
      <c r="C264" s="7">
        <v>1533662</v>
      </c>
      <c r="D264" s="7">
        <v>8</v>
      </c>
      <c r="E264" s="8">
        <v>42697</v>
      </c>
      <c r="F264" s="7">
        <v>1617</v>
      </c>
      <c r="G264" s="7" t="s">
        <v>1063</v>
      </c>
      <c r="H264" s="7" t="s">
        <v>65</v>
      </c>
      <c r="I264" s="7" t="str">
        <f t="shared" si="10"/>
        <v>1617 KIRKWOOD AV</v>
      </c>
      <c r="J264" s="7" t="s">
        <v>1064</v>
      </c>
      <c r="K264" s="7" t="s">
        <v>257</v>
      </c>
      <c r="L264" s="7" t="str">
        <f t="shared" si="11"/>
        <v>5290045</v>
      </c>
      <c r="M264" s="7">
        <v>1</v>
      </c>
      <c r="N264" s="7" t="s">
        <v>373</v>
      </c>
      <c r="O264" s="7" t="s">
        <v>269</v>
      </c>
      <c r="P264" s="38">
        <v>2</v>
      </c>
      <c r="Q264" s="38">
        <v>1</v>
      </c>
      <c r="R264" s="7"/>
      <c r="S264" s="7"/>
      <c r="T264" s="7"/>
      <c r="U264" s="7" t="s">
        <v>30</v>
      </c>
      <c r="V264" s="9">
        <v>42765.404039351903</v>
      </c>
      <c r="W264" s="16" t="s">
        <v>1065</v>
      </c>
      <c r="X264" s="7" t="s">
        <v>28</v>
      </c>
      <c r="Y264" s="7" t="s">
        <v>1066</v>
      </c>
      <c r="Z264" s="48" t="s">
        <v>1802</v>
      </c>
      <c r="AA264" s="7" t="s">
        <v>294</v>
      </c>
    </row>
    <row r="265" spans="1:27" ht="39.950000000000003" customHeight="1" x14ac:dyDescent="0.25">
      <c r="A265" s="7" t="s">
        <v>1067</v>
      </c>
      <c r="B265" s="7">
        <v>936462</v>
      </c>
      <c r="C265" s="7">
        <v>1528638</v>
      </c>
      <c r="D265" s="7">
        <v>8</v>
      </c>
      <c r="E265" s="8">
        <v>42674</v>
      </c>
      <c r="F265" s="7">
        <v>4616</v>
      </c>
      <c r="G265" s="7" t="s">
        <v>102</v>
      </c>
      <c r="H265" s="7" t="s">
        <v>25</v>
      </c>
      <c r="I265" s="7" t="str">
        <f t="shared" si="10"/>
        <v>4616 03RD ST</v>
      </c>
      <c r="J265" s="7" t="s">
        <v>1068</v>
      </c>
      <c r="K265" s="7" t="s">
        <v>108</v>
      </c>
      <c r="L265" s="7" t="str">
        <f t="shared" si="11"/>
        <v>5306025</v>
      </c>
      <c r="M265" s="7">
        <v>3200</v>
      </c>
      <c r="N265" s="7" t="s">
        <v>373</v>
      </c>
      <c r="O265" s="7" t="s">
        <v>269</v>
      </c>
      <c r="P265" s="38">
        <v>2</v>
      </c>
      <c r="Q265" s="38">
        <v>1</v>
      </c>
      <c r="R265" s="7"/>
      <c r="S265" s="7"/>
      <c r="T265" s="7"/>
      <c r="U265" s="7" t="s">
        <v>30</v>
      </c>
      <c r="V265" s="9">
        <v>42899.5019328704</v>
      </c>
      <c r="W265" s="7" t="s">
        <v>1069</v>
      </c>
      <c r="X265" s="7" t="s">
        <v>28</v>
      </c>
      <c r="Y265" s="7" t="s">
        <v>1070</v>
      </c>
      <c r="Z265" s="48" t="s">
        <v>1802</v>
      </c>
      <c r="AA265" s="7" t="s">
        <v>294</v>
      </c>
    </row>
    <row r="266" spans="1:27" ht="39.950000000000003" customHeight="1" x14ac:dyDescent="0.25">
      <c r="A266" s="7" t="s">
        <v>1075</v>
      </c>
      <c r="B266" s="7">
        <v>912930</v>
      </c>
      <c r="C266" s="7">
        <v>1480840</v>
      </c>
      <c r="D266" s="7">
        <v>3</v>
      </c>
      <c r="E266" s="8">
        <v>42452</v>
      </c>
      <c r="F266" s="7">
        <v>1447</v>
      </c>
      <c r="G266" s="7" t="s">
        <v>412</v>
      </c>
      <c r="H266" s="7" t="s">
        <v>65</v>
      </c>
      <c r="I266" s="7" t="str">
        <f t="shared" si="10"/>
        <v>1447 OAKDALE AV</v>
      </c>
      <c r="J266" s="7" t="s">
        <v>1076</v>
      </c>
      <c r="K266" s="7" t="s">
        <v>198</v>
      </c>
      <c r="L266" s="7" t="str">
        <f t="shared" si="11"/>
        <v>5324020</v>
      </c>
      <c r="M266" s="7">
        <v>20000</v>
      </c>
      <c r="N266" s="7" t="s">
        <v>373</v>
      </c>
      <c r="O266" s="7" t="s">
        <v>269</v>
      </c>
      <c r="P266" s="38">
        <v>2</v>
      </c>
      <c r="Q266" s="38">
        <v>1</v>
      </c>
      <c r="R266" s="7"/>
      <c r="S266" s="7"/>
      <c r="T266" s="7"/>
      <c r="U266" s="7" t="s">
        <v>30</v>
      </c>
      <c r="V266" s="9">
        <v>42866.457395833299</v>
      </c>
      <c r="W266" s="7" t="s">
        <v>1077</v>
      </c>
      <c r="X266" s="7" t="s">
        <v>513</v>
      </c>
      <c r="Y266" s="7" t="s">
        <v>1078</v>
      </c>
      <c r="Z266" s="48" t="s">
        <v>1802</v>
      </c>
      <c r="AA266" s="7" t="s">
        <v>342</v>
      </c>
    </row>
    <row r="267" spans="1:27" ht="39.950000000000003" customHeight="1" x14ac:dyDescent="0.25">
      <c r="A267" s="7" t="s">
        <v>1079</v>
      </c>
      <c r="B267" s="7">
        <v>929447</v>
      </c>
      <c r="C267" s="7">
        <v>1514423</v>
      </c>
      <c r="D267" s="7">
        <v>3</v>
      </c>
      <c r="E267" s="8">
        <v>42607</v>
      </c>
      <c r="F267" s="7">
        <v>1946</v>
      </c>
      <c r="G267" s="7" t="s">
        <v>1080</v>
      </c>
      <c r="H267" s="7" t="s">
        <v>65</v>
      </c>
      <c r="I267" s="7" t="str">
        <f t="shared" si="10"/>
        <v>1946 QUESADA AV</v>
      </c>
      <c r="J267" s="7" t="s">
        <v>1081</v>
      </c>
      <c r="K267" s="7" t="s">
        <v>154</v>
      </c>
      <c r="L267" s="7" t="str">
        <f t="shared" ref="L267:L298" si="12">CONCATENATE(J267,K267)</f>
        <v>5329009</v>
      </c>
      <c r="M267" s="7">
        <v>48000</v>
      </c>
      <c r="N267" s="7" t="s">
        <v>373</v>
      </c>
      <c r="O267" s="7" t="s">
        <v>269</v>
      </c>
      <c r="P267" s="38">
        <v>2</v>
      </c>
      <c r="Q267" s="38">
        <v>1</v>
      </c>
      <c r="R267" s="7"/>
      <c r="S267" s="7"/>
      <c r="T267" s="7"/>
      <c r="U267" s="7" t="s">
        <v>30</v>
      </c>
      <c r="V267" s="9">
        <v>43026.554652777799</v>
      </c>
      <c r="W267" s="7" t="s">
        <v>1082</v>
      </c>
      <c r="X267" s="7" t="s">
        <v>388</v>
      </c>
      <c r="Y267" s="7" t="s">
        <v>1083</v>
      </c>
      <c r="Z267" s="48" t="s">
        <v>1802</v>
      </c>
      <c r="AA267" s="7" t="s">
        <v>342</v>
      </c>
    </row>
    <row r="268" spans="1:27" ht="39.950000000000003" customHeight="1" x14ac:dyDescent="0.25">
      <c r="A268" s="7" t="s">
        <v>1084</v>
      </c>
      <c r="B268" s="7">
        <v>823835</v>
      </c>
      <c r="C268" s="7">
        <v>1300070</v>
      </c>
      <c r="D268" s="7">
        <v>3</v>
      </c>
      <c r="E268" s="8">
        <v>41562</v>
      </c>
      <c r="F268" s="7">
        <v>1756</v>
      </c>
      <c r="G268" s="7" t="s">
        <v>1058</v>
      </c>
      <c r="H268" s="7" t="s">
        <v>65</v>
      </c>
      <c r="I268" s="7" t="str">
        <f t="shared" si="10"/>
        <v>1756 REVERE AV</v>
      </c>
      <c r="J268" s="7" t="s">
        <v>1085</v>
      </c>
      <c r="K268" s="7" t="s">
        <v>122</v>
      </c>
      <c r="L268" s="7" t="str">
        <f t="shared" si="12"/>
        <v>5338018</v>
      </c>
      <c r="M268" s="7">
        <v>160000</v>
      </c>
      <c r="N268" s="7" t="s">
        <v>373</v>
      </c>
      <c r="O268" s="7" t="s">
        <v>269</v>
      </c>
      <c r="P268" s="38">
        <v>2</v>
      </c>
      <c r="Q268" s="38">
        <v>1</v>
      </c>
      <c r="R268" s="7"/>
      <c r="S268" s="7"/>
      <c r="T268" s="7"/>
      <c r="U268" s="7" t="s">
        <v>30</v>
      </c>
      <c r="V268" s="9">
        <v>42837.495219907403</v>
      </c>
      <c r="W268" s="7" t="s">
        <v>1086</v>
      </c>
      <c r="X268" s="7" t="s">
        <v>1087</v>
      </c>
      <c r="Y268" s="7" t="s">
        <v>1088</v>
      </c>
      <c r="Z268" s="48" t="s">
        <v>1802</v>
      </c>
      <c r="AA268" s="7" t="s">
        <v>294</v>
      </c>
    </row>
    <row r="269" spans="1:27" ht="39.950000000000003" customHeight="1" x14ac:dyDescent="0.25">
      <c r="A269" s="7" t="s">
        <v>1089</v>
      </c>
      <c r="B269" s="7">
        <v>894495</v>
      </c>
      <c r="C269" s="7">
        <v>1443400</v>
      </c>
      <c r="D269" s="7">
        <v>3</v>
      </c>
      <c r="E269" s="8">
        <v>42270</v>
      </c>
      <c r="F269" s="7">
        <v>2</v>
      </c>
      <c r="G269" s="7" t="s">
        <v>1090</v>
      </c>
      <c r="H269" s="7" t="s">
        <v>25</v>
      </c>
      <c r="I269" s="7" t="str">
        <f t="shared" si="10"/>
        <v>2 VESTA ST</v>
      </c>
      <c r="J269" s="7" t="s">
        <v>1091</v>
      </c>
      <c r="K269" s="7" t="s">
        <v>37</v>
      </c>
      <c r="L269" s="7" t="str">
        <f t="shared" si="12"/>
        <v>5403001</v>
      </c>
      <c r="M269" s="7">
        <v>100000</v>
      </c>
      <c r="N269" s="7" t="s">
        <v>373</v>
      </c>
      <c r="O269" s="7" t="s">
        <v>269</v>
      </c>
      <c r="P269" s="38">
        <v>2</v>
      </c>
      <c r="Q269" s="38">
        <v>1</v>
      </c>
      <c r="R269" s="7"/>
      <c r="S269" s="7"/>
      <c r="T269" s="7"/>
      <c r="U269" s="7" t="s">
        <v>30</v>
      </c>
      <c r="V269" s="9">
        <v>42836.500509259298</v>
      </c>
      <c r="W269" s="7" t="s">
        <v>1092</v>
      </c>
      <c r="X269" s="7" t="s">
        <v>672</v>
      </c>
      <c r="Y269" s="7" t="s">
        <v>1093</v>
      </c>
      <c r="Z269" s="48" t="s">
        <v>1802</v>
      </c>
      <c r="AA269" s="7" t="s">
        <v>342</v>
      </c>
    </row>
    <row r="270" spans="1:27" ht="39.950000000000003" customHeight="1" x14ac:dyDescent="0.25">
      <c r="A270" s="7" t="s">
        <v>1111</v>
      </c>
      <c r="B270" s="7">
        <v>909872</v>
      </c>
      <c r="C270" s="7">
        <v>1474638</v>
      </c>
      <c r="D270" s="7">
        <v>8</v>
      </c>
      <c r="E270" s="8">
        <v>42424</v>
      </c>
      <c r="F270" s="7">
        <v>55</v>
      </c>
      <c r="G270" s="7" t="s">
        <v>1112</v>
      </c>
      <c r="H270" s="7" t="s">
        <v>25</v>
      </c>
      <c r="I270" s="7" t="str">
        <f t="shared" si="10"/>
        <v>55 COLERIDGE ST</v>
      </c>
      <c r="J270" s="7" t="s">
        <v>1113</v>
      </c>
      <c r="K270" s="7" t="s">
        <v>139</v>
      </c>
      <c r="L270" s="7" t="str">
        <f t="shared" si="12"/>
        <v>5610A029</v>
      </c>
      <c r="M270" s="7">
        <v>89000</v>
      </c>
      <c r="N270" s="7" t="s">
        <v>373</v>
      </c>
      <c r="O270" s="7" t="s">
        <v>269</v>
      </c>
      <c r="P270" s="38">
        <v>2</v>
      </c>
      <c r="Q270" s="38">
        <v>1</v>
      </c>
      <c r="R270" s="7"/>
      <c r="S270" s="7"/>
      <c r="T270" s="7"/>
      <c r="U270" s="7" t="s">
        <v>30</v>
      </c>
      <c r="V270" s="9">
        <v>42783.393287036997</v>
      </c>
      <c r="W270" s="7" t="s">
        <v>1114</v>
      </c>
      <c r="X270" s="7" t="s">
        <v>421</v>
      </c>
      <c r="Y270" s="7" t="s">
        <v>1115</v>
      </c>
      <c r="Z270" s="48" t="s">
        <v>1802</v>
      </c>
      <c r="AA270" s="7" t="s">
        <v>294</v>
      </c>
    </row>
    <row r="271" spans="1:27" ht="39.950000000000003" customHeight="1" x14ac:dyDescent="0.25">
      <c r="A271" s="7" t="s">
        <v>1116</v>
      </c>
      <c r="B271" s="7">
        <v>923286</v>
      </c>
      <c r="C271" s="7">
        <v>1501885</v>
      </c>
      <c r="D271" s="7">
        <v>8</v>
      </c>
      <c r="E271" s="8">
        <v>42550</v>
      </c>
      <c r="F271" s="7">
        <v>116</v>
      </c>
      <c r="G271" s="7" t="s">
        <v>1117</v>
      </c>
      <c r="H271" s="7" t="s">
        <v>65</v>
      </c>
      <c r="I271" s="7" t="str">
        <f t="shared" si="10"/>
        <v>116 VIRGINIA AV</v>
      </c>
      <c r="J271" s="7" t="s">
        <v>1118</v>
      </c>
      <c r="K271" s="7" t="s">
        <v>308</v>
      </c>
      <c r="L271" s="7" t="str">
        <f t="shared" si="12"/>
        <v>5643035</v>
      </c>
      <c r="M271" s="7">
        <v>200000</v>
      </c>
      <c r="N271" s="7" t="s">
        <v>373</v>
      </c>
      <c r="O271" s="7" t="s">
        <v>269</v>
      </c>
      <c r="P271" s="38">
        <v>2</v>
      </c>
      <c r="Q271" s="38">
        <v>1</v>
      </c>
      <c r="R271" s="7"/>
      <c r="S271" s="7"/>
      <c r="T271" s="7"/>
      <c r="U271" s="7" t="s">
        <v>30</v>
      </c>
      <c r="V271" s="9">
        <v>42977.595474537004</v>
      </c>
      <c r="W271" s="7" t="s">
        <v>1119</v>
      </c>
      <c r="X271" s="7" t="s">
        <v>243</v>
      </c>
      <c r="Y271" s="7" t="s">
        <v>1120</v>
      </c>
      <c r="Z271" s="48" t="s">
        <v>1802</v>
      </c>
      <c r="AA271" s="7" t="s">
        <v>294</v>
      </c>
    </row>
    <row r="272" spans="1:27" ht="39.950000000000003" customHeight="1" x14ac:dyDescent="0.25">
      <c r="A272" s="7" t="s">
        <v>1125</v>
      </c>
      <c r="B272" s="7">
        <v>941128</v>
      </c>
      <c r="C272" s="7">
        <v>1538130</v>
      </c>
      <c r="D272" s="7">
        <v>3</v>
      </c>
      <c r="E272" s="8">
        <v>42720</v>
      </c>
      <c r="F272" s="7">
        <v>142</v>
      </c>
      <c r="G272" s="7" t="s">
        <v>1126</v>
      </c>
      <c r="H272" s="7" t="s">
        <v>65</v>
      </c>
      <c r="I272" s="7" t="str">
        <f t="shared" si="10"/>
        <v>142 CORTLAND AV</v>
      </c>
      <c r="J272" s="7" t="s">
        <v>1127</v>
      </c>
      <c r="K272" s="7" t="s">
        <v>133</v>
      </c>
      <c r="L272" s="7" t="str">
        <f t="shared" si="12"/>
        <v>5675006</v>
      </c>
      <c r="M272" s="7">
        <v>83000</v>
      </c>
      <c r="N272" s="7" t="s">
        <v>373</v>
      </c>
      <c r="O272" s="7" t="s">
        <v>269</v>
      </c>
      <c r="P272" s="38">
        <v>2</v>
      </c>
      <c r="Q272" s="38">
        <v>1</v>
      </c>
      <c r="R272" s="7"/>
      <c r="S272" s="7"/>
      <c r="T272" s="7"/>
      <c r="U272" s="7" t="s">
        <v>30</v>
      </c>
      <c r="V272" s="9">
        <v>43091.571284722202</v>
      </c>
      <c r="W272" s="7" t="s">
        <v>1128</v>
      </c>
      <c r="X272" s="7" t="s">
        <v>519</v>
      </c>
      <c r="Y272" s="7" t="s">
        <v>1129</v>
      </c>
      <c r="Z272" s="48" t="s">
        <v>1802</v>
      </c>
      <c r="AA272" s="7" t="s">
        <v>342</v>
      </c>
    </row>
    <row r="273" spans="1:27" ht="39.950000000000003" customHeight="1" x14ac:dyDescent="0.25">
      <c r="A273" s="7" t="s">
        <v>1139</v>
      </c>
      <c r="B273" s="7">
        <v>904932</v>
      </c>
      <c r="C273" s="7">
        <v>1464577</v>
      </c>
      <c r="D273" s="7">
        <v>3</v>
      </c>
      <c r="E273" s="8">
        <v>42369</v>
      </c>
      <c r="F273" s="7">
        <v>272</v>
      </c>
      <c r="G273" s="7" t="s">
        <v>1140</v>
      </c>
      <c r="H273" s="7" t="s">
        <v>25</v>
      </c>
      <c r="I273" s="7" t="str">
        <f t="shared" si="10"/>
        <v>272 TRUMBULL ST</v>
      </c>
      <c r="J273" s="7" t="s">
        <v>1141</v>
      </c>
      <c r="K273" s="7" t="s">
        <v>902</v>
      </c>
      <c r="L273" s="7" t="str">
        <f t="shared" si="12"/>
        <v>5871036</v>
      </c>
      <c r="M273" s="7">
        <v>12000</v>
      </c>
      <c r="N273" s="7" t="s">
        <v>373</v>
      </c>
      <c r="O273" s="7" t="s">
        <v>269</v>
      </c>
      <c r="P273" s="38">
        <v>2</v>
      </c>
      <c r="Q273" s="38">
        <v>1</v>
      </c>
      <c r="R273" s="7"/>
      <c r="S273" s="7"/>
      <c r="T273" s="7"/>
      <c r="U273" s="7" t="s">
        <v>30</v>
      </c>
      <c r="V273" s="9">
        <v>42787.332233796304</v>
      </c>
      <c r="W273" s="7" t="s">
        <v>1142</v>
      </c>
      <c r="X273" s="7" t="s">
        <v>513</v>
      </c>
      <c r="Y273" s="7" t="s">
        <v>1143</v>
      </c>
      <c r="Z273" s="48" t="s">
        <v>1802</v>
      </c>
      <c r="AA273" s="7" t="s">
        <v>342</v>
      </c>
    </row>
    <row r="274" spans="1:27" ht="39.950000000000003" customHeight="1" x14ac:dyDescent="0.25">
      <c r="A274" s="7" t="s">
        <v>1144</v>
      </c>
      <c r="B274" s="7">
        <v>937089</v>
      </c>
      <c r="C274" s="7">
        <v>1529946</v>
      </c>
      <c r="D274" s="7">
        <v>3</v>
      </c>
      <c r="E274" s="8">
        <v>42678</v>
      </c>
      <c r="F274" s="7">
        <v>55</v>
      </c>
      <c r="G274" s="7" t="s">
        <v>1145</v>
      </c>
      <c r="H274" s="7" t="s">
        <v>65</v>
      </c>
      <c r="I274" s="7" t="str">
        <f t="shared" si="10"/>
        <v>55 STONEYBROOK AV</v>
      </c>
      <c r="J274" s="7" t="s">
        <v>1146</v>
      </c>
      <c r="K274" s="7" t="s">
        <v>567</v>
      </c>
      <c r="L274" s="7" t="str">
        <f t="shared" si="12"/>
        <v>5887034</v>
      </c>
      <c r="M274" s="7">
        <v>108831</v>
      </c>
      <c r="N274" s="7" t="s">
        <v>373</v>
      </c>
      <c r="O274" s="7" t="s">
        <v>269</v>
      </c>
      <c r="P274" s="38">
        <v>2</v>
      </c>
      <c r="Q274" s="38">
        <v>1</v>
      </c>
      <c r="R274" s="7"/>
      <c r="S274" s="7"/>
      <c r="T274" s="7"/>
      <c r="U274" s="7" t="s">
        <v>30</v>
      </c>
      <c r="V274" s="9">
        <v>42983.536932870396</v>
      </c>
      <c r="W274" s="7" t="s">
        <v>1147</v>
      </c>
      <c r="X274" s="7" t="s">
        <v>388</v>
      </c>
      <c r="Y274" s="7" t="s">
        <v>1148</v>
      </c>
      <c r="Z274" s="48" t="s">
        <v>1802</v>
      </c>
      <c r="AA274" s="7" t="s">
        <v>307</v>
      </c>
    </row>
    <row r="275" spans="1:27" ht="39.950000000000003" customHeight="1" x14ac:dyDescent="0.25">
      <c r="A275" s="7" t="s">
        <v>1159</v>
      </c>
      <c r="B275" s="7">
        <v>927203</v>
      </c>
      <c r="C275" s="7">
        <v>1509838</v>
      </c>
      <c r="D275" s="7">
        <v>3</v>
      </c>
      <c r="E275" s="8">
        <v>42587</v>
      </c>
      <c r="F275" s="7">
        <v>148</v>
      </c>
      <c r="G275" s="7" t="s">
        <v>1160</v>
      </c>
      <c r="H275" s="7" t="s">
        <v>25</v>
      </c>
      <c r="I275" s="7" t="str">
        <f t="shared" si="10"/>
        <v>148 FELTON ST</v>
      </c>
      <c r="J275" s="7" t="s">
        <v>1161</v>
      </c>
      <c r="K275" s="7" t="s">
        <v>70</v>
      </c>
      <c r="L275" s="7" t="str">
        <f t="shared" si="12"/>
        <v>5926017</v>
      </c>
      <c r="M275" s="7">
        <v>25000</v>
      </c>
      <c r="N275" s="7" t="s">
        <v>373</v>
      </c>
      <c r="O275" s="7" t="s">
        <v>269</v>
      </c>
      <c r="P275" s="38">
        <v>2</v>
      </c>
      <c r="Q275" s="38">
        <v>1</v>
      </c>
      <c r="R275" s="7"/>
      <c r="S275" s="7"/>
      <c r="T275" s="7"/>
      <c r="U275" s="7" t="s">
        <v>30</v>
      </c>
      <c r="V275" s="9">
        <v>42956.510543981502</v>
      </c>
      <c r="W275" s="7" t="s">
        <v>1162</v>
      </c>
      <c r="X275" s="7" t="s">
        <v>813</v>
      </c>
      <c r="Y275" s="7" t="s">
        <v>1163</v>
      </c>
      <c r="Z275" s="48" t="s">
        <v>1802</v>
      </c>
      <c r="AA275" s="7" t="s">
        <v>342</v>
      </c>
    </row>
    <row r="276" spans="1:27" ht="39.950000000000003" customHeight="1" x14ac:dyDescent="0.25">
      <c r="A276" s="7" t="s">
        <v>1167</v>
      </c>
      <c r="B276" s="7">
        <v>927918</v>
      </c>
      <c r="C276" s="7">
        <v>1511286</v>
      </c>
      <c r="D276" s="7">
        <v>3</v>
      </c>
      <c r="E276" s="8">
        <v>42594</v>
      </c>
      <c r="F276" s="7">
        <v>160</v>
      </c>
      <c r="G276" s="7" t="s">
        <v>1168</v>
      </c>
      <c r="H276" s="7" t="s">
        <v>25</v>
      </c>
      <c r="I276" s="7" t="str">
        <f t="shared" si="10"/>
        <v>160 YALE ST</v>
      </c>
      <c r="J276" s="7" t="s">
        <v>1169</v>
      </c>
      <c r="K276" s="7" t="s">
        <v>242</v>
      </c>
      <c r="L276" s="7" t="str">
        <f t="shared" si="12"/>
        <v>5938054</v>
      </c>
      <c r="M276" s="7">
        <v>20000</v>
      </c>
      <c r="N276" s="7" t="s">
        <v>373</v>
      </c>
      <c r="O276" s="7" t="s">
        <v>269</v>
      </c>
      <c r="P276" s="38">
        <v>2</v>
      </c>
      <c r="Q276" s="38">
        <v>1</v>
      </c>
      <c r="R276" s="7"/>
      <c r="S276" s="7"/>
      <c r="T276" s="7"/>
      <c r="U276" s="7" t="s">
        <v>30</v>
      </c>
      <c r="V276" s="9">
        <v>42900.653680555602</v>
      </c>
      <c r="W276" s="7" t="s">
        <v>1170</v>
      </c>
      <c r="X276" s="7" t="s">
        <v>388</v>
      </c>
      <c r="Y276" s="7" t="s">
        <v>1171</v>
      </c>
      <c r="Z276" s="48" t="s">
        <v>1802</v>
      </c>
      <c r="AA276" s="7" t="s">
        <v>342</v>
      </c>
    </row>
    <row r="277" spans="1:27" ht="39.950000000000003" customHeight="1" x14ac:dyDescent="0.25">
      <c r="A277" s="7" t="s">
        <v>1172</v>
      </c>
      <c r="B277" s="7">
        <v>887578</v>
      </c>
      <c r="C277" s="7">
        <v>1429414</v>
      </c>
      <c r="D277" s="7">
        <v>3</v>
      </c>
      <c r="E277" s="8">
        <v>42208</v>
      </c>
      <c r="F277" s="7">
        <v>1121</v>
      </c>
      <c r="G277" s="7" t="s">
        <v>1160</v>
      </c>
      <c r="H277" s="7" t="s">
        <v>25</v>
      </c>
      <c r="I277" s="7" t="str">
        <f t="shared" si="10"/>
        <v>1121 FELTON ST</v>
      </c>
      <c r="J277" s="7" t="s">
        <v>1173</v>
      </c>
      <c r="K277" s="7" t="s">
        <v>139</v>
      </c>
      <c r="L277" s="7" t="str">
        <f t="shared" si="12"/>
        <v>5971029</v>
      </c>
      <c r="M277" s="7">
        <v>46000</v>
      </c>
      <c r="N277" s="7" t="s">
        <v>373</v>
      </c>
      <c r="O277" s="7" t="s">
        <v>269</v>
      </c>
      <c r="P277" s="38">
        <v>2</v>
      </c>
      <c r="Q277" s="38">
        <v>1</v>
      </c>
      <c r="R277" s="7"/>
      <c r="S277" s="7"/>
      <c r="T277" s="7"/>
      <c r="U277" s="7" t="s">
        <v>30</v>
      </c>
      <c r="V277" s="9">
        <v>42914.7582175926</v>
      </c>
      <c r="W277" s="7" t="s">
        <v>1174</v>
      </c>
      <c r="X277" s="7" t="s">
        <v>513</v>
      </c>
      <c r="Y277" s="7" t="s">
        <v>1175</v>
      </c>
      <c r="Z277" s="48" t="s">
        <v>1802</v>
      </c>
      <c r="AA277" s="7" t="s">
        <v>342</v>
      </c>
    </row>
    <row r="278" spans="1:27" ht="39.950000000000003" customHeight="1" x14ac:dyDescent="0.25">
      <c r="A278" s="7" t="s">
        <v>1176</v>
      </c>
      <c r="B278" s="7">
        <v>912083</v>
      </c>
      <c r="C278" s="7">
        <v>1479122</v>
      </c>
      <c r="D278" s="7">
        <v>3</v>
      </c>
      <c r="E278" s="8">
        <v>42445</v>
      </c>
      <c r="F278" s="7">
        <v>182</v>
      </c>
      <c r="G278" s="7" t="s">
        <v>1177</v>
      </c>
      <c r="H278" s="7" t="s">
        <v>25</v>
      </c>
      <c r="I278" s="7" t="str">
        <f t="shared" si="10"/>
        <v>182 LONDON ST</v>
      </c>
      <c r="J278" s="7" t="s">
        <v>1178</v>
      </c>
      <c r="K278" s="7" t="s">
        <v>154</v>
      </c>
      <c r="L278" s="7" t="str">
        <f t="shared" si="12"/>
        <v>6013009</v>
      </c>
      <c r="M278" s="7">
        <v>110000</v>
      </c>
      <c r="N278" s="7" t="s">
        <v>373</v>
      </c>
      <c r="O278" s="7" t="s">
        <v>269</v>
      </c>
      <c r="P278" s="38">
        <v>2</v>
      </c>
      <c r="Q278" s="38">
        <v>1</v>
      </c>
      <c r="R278" s="7"/>
      <c r="S278" s="7"/>
      <c r="T278" s="7"/>
      <c r="U278" s="7" t="s">
        <v>30</v>
      </c>
      <c r="V278" s="9">
        <v>42921.635810185202</v>
      </c>
      <c r="W278" s="7" t="s">
        <v>1179</v>
      </c>
      <c r="X278" s="7" t="s">
        <v>571</v>
      </c>
      <c r="Y278" s="7" t="s">
        <v>1180</v>
      </c>
      <c r="Z278" s="48" t="s">
        <v>1802</v>
      </c>
      <c r="AA278" s="7" t="s">
        <v>342</v>
      </c>
    </row>
    <row r="279" spans="1:27" ht="39.950000000000003" customHeight="1" x14ac:dyDescent="0.25">
      <c r="A279" s="7" t="s">
        <v>1182</v>
      </c>
      <c r="B279" s="7">
        <v>880204</v>
      </c>
      <c r="C279" s="7">
        <v>1414431</v>
      </c>
      <c r="D279" s="7">
        <v>3</v>
      </c>
      <c r="E279" s="8">
        <v>42137</v>
      </c>
      <c r="F279" s="7">
        <v>150</v>
      </c>
      <c r="G279" s="7" t="s">
        <v>1183</v>
      </c>
      <c r="H279" s="7" t="s">
        <v>25</v>
      </c>
      <c r="I279" s="7" t="str">
        <f t="shared" si="10"/>
        <v>150 PRAGUE ST</v>
      </c>
      <c r="J279" s="7" t="s">
        <v>1184</v>
      </c>
      <c r="K279" s="7" t="s">
        <v>57</v>
      </c>
      <c r="L279" s="7" t="str">
        <f t="shared" si="12"/>
        <v>6073003</v>
      </c>
      <c r="M279" s="7">
        <v>31576</v>
      </c>
      <c r="N279" s="7" t="s">
        <v>373</v>
      </c>
      <c r="O279" s="7" t="s">
        <v>373</v>
      </c>
      <c r="P279" s="38">
        <v>2</v>
      </c>
      <c r="Q279" s="38">
        <v>1</v>
      </c>
      <c r="R279" s="7"/>
      <c r="S279" s="7"/>
      <c r="T279" s="7"/>
      <c r="U279" s="7" t="s">
        <v>30</v>
      </c>
      <c r="V279" s="9">
        <v>42787.586157407401</v>
      </c>
      <c r="W279" s="7" t="s">
        <v>1185</v>
      </c>
      <c r="X279" s="7" t="s">
        <v>500</v>
      </c>
      <c r="Y279" s="7" t="s">
        <v>1186</v>
      </c>
      <c r="Z279" s="48" t="s">
        <v>1802</v>
      </c>
      <c r="AA279" s="7" t="s">
        <v>342</v>
      </c>
    </row>
    <row r="280" spans="1:27" ht="39.950000000000003" customHeight="1" x14ac:dyDescent="0.25">
      <c r="A280" s="7" t="s">
        <v>1192</v>
      </c>
      <c r="B280" s="7">
        <v>935580</v>
      </c>
      <c r="C280" s="7">
        <v>1526853</v>
      </c>
      <c r="D280" s="7">
        <v>3</v>
      </c>
      <c r="E280" s="8">
        <v>42664</v>
      </c>
      <c r="F280" s="7">
        <v>445</v>
      </c>
      <c r="G280" s="7" t="s">
        <v>1193</v>
      </c>
      <c r="H280" s="7" t="s">
        <v>65</v>
      </c>
      <c r="I280" s="7" t="str">
        <f t="shared" si="10"/>
        <v>445 AMAZON AV</v>
      </c>
      <c r="J280" s="7" t="s">
        <v>1194</v>
      </c>
      <c r="K280" s="7" t="s">
        <v>1195</v>
      </c>
      <c r="L280" s="7" t="str">
        <f t="shared" si="12"/>
        <v>6351007B</v>
      </c>
      <c r="M280" s="7">
        <v>85000</v>
      </c>
      <c r="N280" s="7" t="s">
        <v>373</v>
      </c>
      <c r="O280" s="7" t="s">
        <v>269</v>
      </c>
      <c r="P280" s="38">
        <v>2</v>
      </c>
      <c r="Q280" s="38">
        <v>1</v>
      </c>
      <c r="R280" s="7"/>
      <c r="S280" s="7"/>
      <c r="T280" s="7"/>
      <c r="U280" s="7" t="s">
        <v>30</v>
      </c>
      <c r="V280" s="9">
        <v>42991.649317129602</v>
      </c>
      <c r="W280" s="7" t="s">
        <v>1196</v>
      </c>
      <c r="X280" s="7" t="s">
        <v>813</v>
      </c>
      <c r="Y280" s="7" t="s">
        <v>1197</v>
      </c>
      <c r="Z280" s="48" t="s">
        <v>1802</v>
      </c>
      <c r="AA280" s="7" t="s">
        <v>342</v>
      </c>
    </row>
    <row r="281" spans="1:27" ht="39.950000000000003" customHeight="1" x14ac:dyDescent="0.25">
      <c r="A281" s="7" t="s">
        <v>1198</v>
      </c>
      <c r="B281" s="7">
        <v>907547</v>
      </c>
      <c r="C281" s="7">
        <v>1469881</v>
      </c>
      <c r="D281" s="7">
        <v>3</v>
      </c>
      <c r="E281" s="8">
        <v>42398</v>
      </c>
      <c r="F281" s="7">
        <v>928</v>
      </c>
      <c r="G281" s="7" t="s">
        <v>1199</v>
      </c>
      <c r="H281" s="7" t="s">
        <v>25</v>
      </c>
      <c r="I281" s="7" t="str">
        <f t="shared" si="10"/>
        <v>928 EDINBURGH ST</v>
      </c>
      <c r="J281" s="7" t="s">
        <v>1200</v>
      </c>
      <c r="K281" s="7" t="s">
        <v>41</v>
      </c>
      <c r="L281" s="7" t="str">
        <f t="shared" si="12"/>
        <v>6406002</v>
      </c>
      <c r="M281" s="7">
        <v>48763</v>
      </c>
      <c r="N281" s="7" t="s">
        <v>373</v>
      </c>
      <c r="O281" s="7" t="s">
        <v>269</v>
      </c>
      <c r="P281" s="38">
        <v>2</v>
      </c>
      <c r="Q281" s="38">
        <v>1</v>
      </c>
      <c r="R281" s="7"/>
      <c r="S281" s="7"/>
      <c r="T281" s="7"/>
      <c r="U281" s="7" t="s">
        <v>30</v>
      </c>
      <c r="V281" s="9">
        <v>42912.646180555603</v>
      </c>
      <c r="W281" s="7" t="s">
        <v>1201</v>
      </c>
      <c r="X281" s="7" t="s">
        <v>571</v>
      </c>
      <c r="Y281" s="7" t="s">
        <v>1202</v>
      </c>
      <c r="Z281" s="48" t="s">
        <v>1802</v>
      </c>
      <c r="AA281" s="7" t="s">
        <v>342</v>
      </c>
    </row>
    <row r="282" spans="1:27" ht="39.950000000000003" customHeight="1" x14ac:dyDescent="0.25">
      <c r="A282" s="7" t="s">
        <v>1203</v>
      </c>
      <c r="B282" s="7">
        <v>929558</v>
      </c>
      <c r="C282" s="7">
        <v>1514650</v>
      </c>
      <c r="D282" s="7">
        <v>3</v>
      </c>
      <c r="E282" s="8">
        <v>42608</v>
      </c>
      <c r="F282" s="7">
        <v>71</v>
      </c>
      <c r="G282" s="7" t="s">
        <v>1204</v>
      </c>
      <c r="H282" s="7" t="s">
        <v>25</v>
      </c>
      <c r="I282" s="7" t="str">
        <f t="shared" si="10"/>
        <v>71 CURTIS ST</v>
      </c>
      <c r="J282" s="7" t="s">
        <v>1205</v>
      </c>
      <c r="K282" s="7" t="s">
        <v>414</v>
      </c>
      <c r="L282" s="7" t="str">
        <f t="shared" si="12"/>
        <v>6464037</v>
      </c>
      <c r="M282" s="7">
        <v>55000</v>
      </c>
      <c r="N282" s="7" t="s">
        <v>373</v>
      </c>
      <c r="O282" s="7" t="s">
        <v>269</v>
      </c>
      <c r="P282" s="38">
        <v>2</v>
      </c>
      <c r="Q282" s="38">
        <v>1</v>
      </c>
      <c r="R282" s="7"/>
      <c r="S282" s="7"/>
      <c r="T282" s="7"/>
      <c r="U282" s="7" t="s">
        <v>30</v>
      </c>
      <c r="V282" s="9">
        <v>42913.650173611102</v>
      </c>
      <c r="W282" s="7" t="s">
        <v>1206</v>
      </c>
      <c r="X282" s="7" t="s">
        <v>813</v>
      </c>
      <c r="Y282" s="7" t="s">
        <v>1207</v>
      </c>
      <c r="Z282" s="48" t="s">
        <v>1802</v>
      </c>
      <c r="AA282" s="7" t="s">
        <v>342</v>
      </c>
    </row>
    <row r="283" spans="1:27" ht="39.950000000000003" customHeight="1" x14ac:dyDescent="0.25">
      <c r="A283" s="7" t="s">
        <v>1208</v>
      </c>
      <c r="B283" s="7">
        <v>906809</v>
      </c>
      <c r="C283" s="7">
        <v>1468388</v>
      </c>
      <c r="D283" s="7">
        <v>3</v>
      </c>
      <c r="E283" s="8">
        <v>42391</v>
      </c>
      <c r="F283" s="7">
        <v>1192</v>
      </c>
      <c r="G283" s="7" t="s">
        <v>1181</v>
      </c>
      <c r="H283" s="7" t="s">
        <v>25</v>
      </c>
      <c r="I283" s="7" t="str">
        <f t="shared" si="10"/>
        <v>1192 NAPLES ST</v>
      </c>
      <c r="J283" s="7" t="s">
        <v>1209</v>
      </c>
      <c r="K283" s="7" t="s">
        <v>234</v>
      </c>
      <c r="L283" s="7" t="str">
        <f t="shared" si="12"/>
        <v>6482021</v>
      </c>
      <c r="M283" s="7">
        <v>14280</v>
      </c>
      <c r="N283" s="7" t="s">
        <v>373</v>
      </c>
      <c r="O283" s="7" t="s">
        <v>269</v>
      </c>
      <c r="P283" s="38">
        <v>2</v>
      </c>
      <c r="Q283" s="38">
        <v>1</v>
      </c>
      <c r="R283" s="7"/>
      <c r="S283" s="7"/>
      <c r="T283" s="7"/>
      <c r="U283" s="7" t="s">
        <v>30</v>
      </c>
      <c r="V283" s="9">
        <v>43055.555891203701</v>
      </c>
      <c r="W283" s="7" t="s">
        <v>1210</v>
      </c>
      <c r="X283" s="7" t="s">
        <v>519</v>
      </c>
      <c r="Y283" s="7" t="s">
        <v>1211</v>
      </c>
      <c r="Z283" s="48" t="s">
        <v>1802</v>
      </c>
      <c r="AA283" s="7" t="s">
        <v>342</v>
      </c>
    </row>
    <row r="284" spans="1:27" ht="39.950000000000003" customHeight="1" x14ac:dyDescent="0.25">
      <c r="A284" s="7" t="s">
        <v>1212</v>
      </c>
      <c r="B284" s="7">
        <v>852282</v>
      </c>
      <c r="C284" s="7">
        <v>1357698</v>
      </c>
      <c r="D284" s="7">
        <v>3</v>
      </c>
      <c r="E284" s="8">
        <v>41857</v>
      </c>
      <c r="F284" s="7">
        <v>336</v>
      </c>
      <c r="G284" s="7" t="s">
        <v>1213</v>
      </c>
      <c r="H284" s="7" t="s">
        <v>25</v>
      </c>
      <c r="I284" s="7" t="str">
        <f t="shared" si="10"/>
        <v>336 HANOVER ST</v>
      </c>
      <c r="J284" s="7" t="s">
        <v>1214</v>
      </c>
      <c r="K284" s="7" t="s">
        <v>308</v>
      </c>
      <c r="L284" s="7" t="str">
        <f t="shared" si="12"/>
        <v>6489035</v>
      </c>
      <c r="M284" s="7">
        <v>20000</v>
      </c>
      <c r="N284" s="7" t="s">
        <v>373</v>
      </c>
      <c r="O284" s="7" t="s">
        <v>269</v>
      </c>
      <c r="P284" s="38">
        <v>2</v>
      </c>
      <c r="Q284" s="38">
        <v>1</v>
      </c>
      <c r="R284" s="7"/>
      <c r="S284" s="7"/>
      <c r="T284" s="7"/>
      <c r="U284" s="7" t="s">
        <v>30</v>
      </c>
      <c r="V284" s="9">
        <v>42802.735775462999</v>
      </c>
      <c r="W284" s="7" t="s">
        <v>1215</v>
      </c>
      <c r="X284" s="7" t="s">
        <v>591</v>
      </c>
      <c r="Y284" s="7" t="s">
        <v>1216</v>
      </c>
      <c r="Z284" s="48" t="s">
        <v>1802</v>
      </c>
      <c r="AA284" s="7" t="s">
        <v>342</v>
      </c>
    </row>
    <row r="285" spans="1:27" ht="39.950000000000003" customHeight="1" x14ac:dyDescent="0.25">
      <c r="A285" s="7" t="s">
        <v>1217</v>
      </c>
      <c r="B285" s="7">
        <v>844313</v>
      </c>
      <c r="C285" s="7">
        <v>1341558</v>
      </c>
      <c r="D285" s="7">
        <v>8</v>
      </c>
      <c r="E285" s="8">
        <v>41781</v>
      </c>
      <c r="F285" s="7">
        <v>387</v>
      </c>
      <c r="G285" s="7" t="s">
        <v>1218</v>
      </c>
      <c r="H285" s="7" t="s">
        <v>25</v>
      </c>
      <c r="I285" s="7" t="str">
        <f t="shared" si="10"/>
        <v>387 FAIR OAKS ST</v>
      </c>
      <c r="J285" s="7" t="s">
        <v>1219</v>
      </c>
      <c r="K285" s="7" t="s">
        <v>87</v>
      </c>
      <c r="L285" s="7" t="str">
        <f t="shared" si="12"/>
        <v>6512015</v>
      </c>
      <c r="M285" s="7">
        <v>400000</v>
      </c>
      <c r="N285" s="7" t="s">
        <v>269</v>
      </c>
      <c r="O285" s="7" t="s">
        <v>269</v>
      </c>
      <c r="P285" s="38">
        <v>2</v>
      </c>
      <c r="Q285" s="38">
        <v>1</v>
      </c>
      <c r="R285" s="7"/>
      <c r="S285" s="7"/>
      <c r="T285" s="7"/>
      <c r="U285" s="7" t="s">
        <v>30</v>
      </c>
      <c r="V285" s="9">
        <v>42838.624224537001</v>
      </c>
      <c r="W285" s="7" t="s">
        <v>1220</v>
      </c>
      <c r="X285" s="7" t="s">
        <v>28</v>
      </c>
      <c r="Y285" s="7" t="s">
        <v>1221</v>
      </c>
      <c r="Z285" s="48" t="s">
        <v>1802</v>
      </c>
      <c r="AA285" s="7" t="s">
        <v>294</v>
      </c>
    </row>
    <row r="286" spans="1:27" ht="39.950000000000003" customHeight="1" x14ac:dyDescent="0.25">
      <c r="A286" s="7" t="s">
        <v>1222</v>
      </c>
      <c r="B286" s="7">
        <v>926481</v>
      </c>
      <c r="C286" s="7">
        <v>1508383</v>
      </c>
      <c r="D286" s="7">
        <v>3</v>
      </c>
      <c r="E286" s="8">
        <v>42580</v>
      </c>
      <c r="F286" s="7">
        <v>2834</v>
      </c>
      <c r="G286" s="7" t="s">
        <v>1023</v>
      </c>
      <c r="H286" s="7" t="s">
        <v>25</v>
      </c>
      <c r="I286" s="7" t="str">
        <f t="shared" si="10"/>
        <v>2834 HARRISON ST</v>
      </c>
      <c r="J286" s="7" t="s">
        <v>1223</v>
      </c>
      <c r="K286" s="7" t="s">
        <v>230</v>
      </c>
      <c r="L286" s="7" t="str">
        <f t="shared" si="12"/>
        <v>6522008</v>
      </c>
      <c r="M286" s="7">
        <v>60000</v>
      </c>
      <c r="N286" s="7" t="s">
        <v>373</v>
      </c>
      <c r="O286" s="7" t="s">
        <v>269</v>
      </c>
      <c r="P286" s="38">
        <v>2</v>
      </c>
      <c r="Q286" s="38">
        <v>1</v>
      </c>
      <c r="R286" s="7"/>
      <c r="S286" s="7"/>
      <c r="T286" s="7"/>
      <c r="U286" s="7" t="s">
        <v>30</v>
      </c>
      <c r="V286" s="9">
        <v>42941.677557870396</v>
      </c>
      <c r="W286" s="7" t="s">
        <v>1224</v>
      </c>
      <c r="X286" s="7" t="s">
        <v>388</v>
      </c>
      <c r="Y286" s="7" t="s">
        <v>1225</v>
      </c>
      <c r="Z286" s="48" t="s">
        <v>1802</v>
      </c>
      <c r="AA286" s="7" t="s">
        <v>342</v>
      </c>
    </row>
    <row r="287" spans="1:27" ht="39.950000000000003" customHeight="1" x14ac:dyDescent="0.25">
      <c r="A287" s="7" t="s">
        <v>1243</v>
      </c>
      <c r="B287" s="7">
        <v>918805</v>
      </c>
      <c r="C287" s="7">
        <v>1492771</v>
      </c>
      <c r="D287" s="7">
        <v>3</v>
      </c>
      <c r="E287" s="8">
        <v>42507</v>
      </c>
      <c r="F287" s="7">
        <v>786</v>
      </c>
      <c r="G287" s="7" t="s">
        <v>764</v>
      </c>
      <c r="H287" s="7" t="s">
        <v>25</v>
      </c>
      <c r="I287" s="7" t="str">
        <f t="shared" si="10"/>
        <v>786 27TH ST</v>
      </c>
      <c r="J287" s="7" t="s">
        <v>1244</v>
      </c>
      <c r="K287" s="7" t="s">
        <v>87</v>
      </c>
      <c r="L287" s="7" t="str">
        <f t="shared" si="12"/>
        <v>6583015</v>
      </c>
      <c r="M287" s="7">
        <v>55188</v>
      </c>
      <c r="N287" s="7" t="s">
        <v>373</v>
      </c>
      <c r="O287" s="7" t="s">
        <v>269</v>
      </c>
      <c r="P287" s="38">
        <v>2</v>
      </c>
      <c r="Q287" s="38">
        <v>1</v>
      </c>
      <c r="R287" s="7"/>
      <c r="S287" s="7"/>
      <c r="T287" s="7"/>
      <c r="U287" s="7" t="s">
        <v>30</v>
      </c>
      <c r="V287" s="9">
        <v>42900.595069444404</v>
      </c>
      <c r="W287" s="7" t="s">
        <v>1245</v>
      </c>
      <c r="X287" s="7" t="s">
        <v>1246</v>
      </c>
      <c r="Y287" s="7" t="s">
        <v>1247</v>
      </c>
      <c r="Z287" s="48" t="s">
        <v>1802</v>
      </c>
      <c r="AA287" s="7" t="s">
        <v>342</v>
      </c>
    </row>
    <row r="288" spans="1:27" ht="39.950000000000003" customHeight="1" x14ac:dyDescent="0.25">
      <c r="A288" s="7" t="s">
        <v>1248</v>
      </c>
      <c r="B288" s="7">
        <v>847288</v>
      </c>
      <c r="C288" s="7">
        <v>1347578</v>
      </c>
      <c r="D288" s="7">
        <v>3</v>
      </c>
      <c r="E288" s="8">
        <v>41810</v>
      </c>
      <c r="F288" s="7">
        <v>47</v>
      </c>
      <c r="G288" s="7" t="s">
        <v>1249</v>
      </c>
      <c r="H288" s="7" t="s">
        <v>25</v>
      </c>
      <c r="I288" s="7" t="str">
        <f t="shared" si="10"/>
        <v>47 DUNCAN ST</v>
      </c>
      <c r="J288" s="7" t="s">
        <v>1250</v>
      </c>
      <c r="K288" s="7" t="s">
        <v>118</v>
      </c>
      <c r="L288" s="7" t="str">
        <f t="shared" si="12"/>
        <v>6597039</v>
      </c>
      <c r="M288" s="7">
        <v>70867</v>
      </c>
      <c r="N288" s="7" t="s">
        <v>373</v>
      </c>
      <c r="O288" s="7" t="s">
        <v>269</v>
      </c>
      <c r="P288" s="38">
        <v>2</v>
      </c>
      <c r="Q288" s="38">
        <v>1</v>
      </c>
      <c r="R288" s="7"/>
      <c r="S288" s="7"/>
      <c r="T288" s="7"/>
      <c r="U288" s="7" t="s">
        <v>30</v>
      </c>
      <c r="V288" s="9">
        <v>42746.400069444397</v>
      </c>
      <c r="W288" s="7" t="s">
        <v>1251</v>
      </c>
      <c r="X288" s="7" t="s">
        <v>733</v>
      </c>
      <c r="Y288" s="7" t="s">
        <v>1252</v>
      </c>
      <c r="Z288" s="48" t="s">
        <v>1802</v>
      </c>
      <c r="AA288" s="7" t="s">
        <v>294</v>
      </c>
    </row>
    <row r="289" spans="1:27" ht="39.950000000000003" customHeight="1" x14ac:dyDescent="0.25">
      <c r="A289" s="7" t="s">
        <v>1253</v>
      </c>
      <c r="B289" s="7">
        <v>830958</v>
      </c>
      <c r="C289" s="7">
        <v>1314524</v>
      </c>
      <c r="D289" s="7">
        <v>3</v>
      </c>
      <c r="E289" s="8">
        <v>41638</v>
      </c>
      <c r="F289" s="7">
        <v>1749</v>
      </c>
      <c r="G289" s="7" t="s">
        <v>387</v>
      </c>
      <c r="H289" s="7" t="s">
        <v>25</v>
      </c>
      <c r="I289" s="7" t="str">
        <f t="shared" si="10"/>
        <v>1749 DOLORES ST</v>
      </c>
      <c r="J289" s="7" t="s">
        <v>1254</v>
      </c>
      <c r="K289" s="7" t="s">
        <v>133</v>
      </c>
      <c r="L289" s="7" t="str">
        <f t="shared" si="12"/>
        <v>6659006</v>
      </c>
      <c r="M289" s="7">
        <v>170000</v>
      </c>
      <c r="N289" s="7" t="s">
        <v>373</v>
      </c>
      <c r="O289" s="7" t="s">
        <v>269</v>
      </c>
      <c r="P289" s="38">
        <v>2</v>
      </c>
      <c r="Q289" s="38">
        <v>1</v>
      </c>
      <c r="R289" s="7"/>
      <c r="S289" s="7"/>
      <c r="T289" s="7"/>
      <c r="U289" s="7" t="s">
        <v>365</v>
      </c>
      <c r="V289" s="9">
        <v>42968</v>
      </c>
      <c r="W289" s="7" t="s">
        <v>1255</v>
      </c>
      <c r="X289" s="7" t="s">
        <v>488</v>
      </c>
      <c r="Y289" s="7" t="s">
        <v>1256</v>
      </c>
      <c r="Z289" s="48" t="s">
        <v>1802</v>
      </c>
      <c r="AA289" s="7" t="s">
        <v>294</v>
      </c>
    </row>
    <row r="290" spans="1:27" ht="39.950000000000003" customHeight="1" x14ac:dyDescent="0.25">
      <c r="A290" s="7" t="s">
        <v>1268</v>
      </c>
      <c r="B290" s="7">
        <v>954486</v>
      </c>
      <c r="C290" s="7">
        <v>1565340</v>
      </c>
      <c r="D290" s="7">
        <v>3</v>
      </c>
      <c r="E290" s="8">
        <v>42863</v>
      </c>
      <c r="F290" s="7">
        <v>70</v>
      </c>
      <c r="G290" s="7" t="s">
        <v>1269</v>
      </c>
      <c r="H290" s="7" t="s">
        <v>25</v>
      </c>
      <c r="I290" s="7" t="str">
        <f t="shared" si="10"/>
        <v>70 TINGLEY ST</v>
      </c>
      <c r="J290" s="7" t="s">
        <v>1270</v>
      </c>
      <c r="K290" s="7" t="s">
        <v>87</v>
      </c>
      <c r="L290" s="7" t="str">
        <f t="shared" si="12"/>
        <v>6800015</v>
      </c>
      <c r="M290" s="7">
        <v>34000</v>
      </c>
      <c r="N290" s="7" t="s">
        <v>373</v>
      </c>
      <c r="O290" s="7" t="s">
        <v>269</v>
      </c>
      <c r="P290" s="38">
        <v>2</v>
      </c>
      <c r="Q290" s="38">
        <v>1</v>
      </c>
      <c r="R290" s="7"/>
      <c r="S290" s="7"/>
      <c r="T290" s="7"/>
      <c r="U290" s="7" t="s">
        <v>30</v>
      </c>
      <c r="V290" s="9">
        <v>43095.642685185201</v>
      </c>
      <c r="W290" s="7" t="s">
        <v>1271</v>
      </c>
      <c r="X290" s="7" t="s">
        <v>640</v>
      </c>
      <c r="Y290" s="7" t="s">
        <v>1272</v>
      </c>
      <c r="Z290" s="48" t="s">
        <v>1802</v>
      </c>
      <c r="AA290" s="7" t="s">
        <v>342</v>
      </c>
    </row>
    <row r="291" spans="1:27" ht="39.950000000000003" customHeight="1" x14ac:dyDescent="0.25">
      <c r="A291" s="7" t="s">
        <v>1273</v>
      </c>
      <c r="B291" s="7">
        <v>898240</v>
      </c>
      <c r="C291" s="7">
        <v>1450980</v>
      </c>
      <c r="D291" s="7">
        <v>3</v>
      </c>
      <c r="E291" s="8">
        <v>42304</v>
      </c>
      <c r="F291" s="7">
        <v>274</v>
      </c>
      <c r="G291" s="7" t="s">
        <v>1155</v>
      </c>
      <c r="H291" s="7" t="s">
        <v>65</v>
      </c>
      <c r="I291" s="7" t="str">
        <f t="shared" si="10"/>
        <v>274 SILVER AV</v>
      </c>
      <c r="J291" s="7" t="s">
        <v>1270</v>
      </c>
      <c r="K291" s="7" t="s">
        <v>856</v>
      </c>
      <c r="L291" s="7" t="str">
        <f t="shared" si="12"/>
        <v>6800041</v>
      </c>
      <c r="M291" s="7">
        <v>12000</v>
      </c>
      <c r="N291" s="7" t="s">
        <v>373</v>
      </c>
      <c r="O291" s="7" t="s">
        <v>269</v>
      </c>
      <c r="P291" s="38">
        <v>2</v>
      </c>
      <c r="Q291" s="38">
        <v>1</v>
      </c>
      <c r="R291" s="7"/>
      <c r="S291" s="7"/>
      <c r="T291" s="7"/>
      <c r="U291" s="7" t="s">
        <v>30</v>
      </c>
      <c r="V291" s="9">
        <v>43066.629988425899</v>
      </c>
      <c r="W291" s="7" t="s">
        <v>1274</v>
      </c>
      <c r="X291" s="7" t="s">
        <v>571</v>
      </c>
      <c r="Y291" s="7" t="s">
        <v>1275</v>
      </c>
      <c r="Z291" s="48" t="s">
        <v>1802</v>
      </c>
      <c r="AA291" s="7" t="s">
        <v>342</v>
      </c>
    </row>
    <row r="292" spans="1:27" ht="39.950000000000003" customHeight="1" x14ac:dyDescent="0.25">
      <c r="A292" s="7" t="s">
        <v>1276</v>
      </c>
      <c r="B292" s="7">
        <v>914865</v>
      </c>
      <c r="C292" s="7">
        <v>1484756</v>
      </c>
      <c r="D292" s="7">
        <v>8</v>
      </c>
      <c r="E292" s="8">
        <v>42471</v>
      </c>
      <c r="F292" s="7">
        <v>218</v>
      </c>
      <c r="G292" s="7" t="s">
        <v>1277</v>
      </c>
      <c r="H292" s="7" t="s">
        <v>65</v>
      </c>
      <c r="I292" s="7" t="str">
        <f t="shared" si="10"/>
        <v>218 HOLLOWAY AV</v>
      </c>
      <c r="J292" s="7" t="s">
        <v>1278</v>
      </c>
      <c r="K292" s="7" t="s">
        <v>234</v>
      </c>
      <c r="L292" s="7" t="str">
        <f t="shared" si="12"/>
        <v>6943021</v>
      </c>
      <c r="M292" s="7">
        <v>58475</v>
      </c>
      <c r="N292" s="7" t="s">
        <v>373</v>
      </c>
      <c r="O292" s="7" t="s">
        <v>373</v>
      </c>
      <c r="P292" s="38">
        <v>2</v>
      </c>
      <c r="Q292" s="38">
        <v>1</v>
      </c>
      <c r="R292" s="7"/>
      <c r="S292" s="7"/>
      <c r="T292" s="7"/>
      <c r="U292" s="7" t="s">
        <v>30</v>
      </c>
      <c r="V292" s="9">
        <v>42752.6325</v>
      </c>
      <c r="W292" s="7" t="s">
        <v>1279</v>
      </c>
      <c r="X292" s="7" t="s">
        <v>727</v>
      </c>
      <c r="Y292" s="7" t="s">
        <v>1280</v>
      </c>
      <c r="Z292" s="48" t="s">
        <v>1802</v>
      </c>
      <c r="AA292" s="7" t="s">
        <v>1497</v>
      </c>
    </row>
    <row r="293" spans="1:27" ht="39.950000000000003" customHeight="1" x14ac:dyDescent="0.25">
      <c r="A293" s="7" t="s">
        <v>1281</v>
      </c>
      <c r="B293" s="7">
        <v>816306</v>
      </c>
      <c r="C293" s="7">
        <v>1284765</v>
      </c>
      <c r="D293" s="7">
        <v>3</v>
      </c>
      <c r="E293" s="8">
        <v>41485</v>
      </c>
      <c r="F293" s="7">
        <v>5000</v>
      </c>
      <c r="G293" s="7" t="s">
        <v>73</v>
      </c>
      <c r="H293" s="7" t="s">
        <v>25</v>
      </c>
      <c r="I293" s="7" t="str">
        <f t="shared" si="10"/>
        <v>5000 MISSION ST</v>
      </c>
      <c r="J293" s="7" t="s">
        <v>1282</v>
      </c>
      <c r="K293" s="7" t="s">
        <v>230</v>
      </c>
      <c r="L293" s="7" t="str">
        <f t="shared" si="12"/>
        <v>6968008</v>
      </c>
      <c r="M293" s="7">
        <v>40000</v>
      </c>
      <c r="N293" s="7" t="s">
        <v>373</v>
      </c>
      <c r="O293" s="7" t="s">
        <v>269</v>
      </c>
      <c r="P293" s="38">
        <v>2</v>
      </c>
      <c r="Q293" s="38">
        <v>1</v>
      </c>
      <c r="R293" s="7"/>
      <c r="S293" s="7"/>
      <c r="T293" s="7"/>
      <c r="U293" s="7" t="s">
        <v>30</v>
      </c>
      <c r="V293" s="9">
        <v>43025.680324074099</v>
      </c>
      <c r="W293" s="7" t="s">
        <v>1283</v>
      </c>
      <c r="X293" s="7" t="s">
        <v>1241</v>
      </c>
      <c r="Y293" s="7" t="s">
        <v>1284</v>
      </c>
      <c r="Z293" s="48" t="s">
        <v>1802</v>
      </c>
      <c r="AA293" s="7" t="s">
        <v>294</v>
      </c>
    </row>
    <row r="294" spans="1:27" ht="39.950000000000003" customHeight="1" x14ac:dyDescent="0.25">
      <c r="A294" s="7" t="s">
        <v>1285</v>
      </c>
      <c r="B294" s="7">
        <v>905869</v>
      </c>
      <c r="C294" s="7">
        <v>1466468</v>
      </c>
      <c r="D294" s="7">
        <v>3</v>
      </c>
      <c r="E294" s="8">
        <v>42382</v>
      </c>
      <c r="F294" s="7">
        <v>65</v>
      </c>
      <c r="G294" s="7" t="s">
        <v>1286</v>
      </c>
      <c r="H294" s="7" t="s">
        <v>65</v>
      </c>
      <c r="I294" s="7" t="str">
        <f t="shared" si="10"/>
        <v>65 SENECA AV</v>
      </c>
      <c r="J294" s="7" t="s">
        <v>1287</v>
      </c>
      <c r="K294" s="7" t="s">
        <v>154</v>
      </c>
      <c r="L294" s="7" t="str">
        <f t="shared" si="12"/>
        <v>6969009</v>
      </c>
      <c r="M294" s="7">
        <v>40000</v>
      </c>
      <c r="N294" s="7" t="s">
        <v>373</v>
      </c>
      <c r="O294" s="7" t="s">
        <v>373</v>
      </c>
      <c r="P294" s="38">
        <v>2</v>
      </c>
      <c r="Q294" s="38">
        <v>1</v>
      </c>
      <c r="R294" s="7"/>
      <c r="S294" s="7"/>
      <c r="T294" s="7"/>
      <c r="U294" s="7" t="s">
        <v>30</v>
      </c>
      <c r="V294" s="9">
        <v>42782.636122685202</v>
      </c>
      <c r="W294" s="7" t="s">
        <v>1288</v>
      </c>
      <c r="X294" s="7" t="s">
        <v>672</v>
      </c>
      <c r="Y294" s="7" t="s">
        <v>1289</v>
      </c>
      <c r="Z294" s="48" t="s">
        <v>1802</v>
      </c>
      <c r="AA294" s="7" t="s">
        <v>342</v>
      </c>
    </row>
    <row r="295" spans="1:27" ht="39.950000000000003" customHeight="1" x14ac:dyDescent="0.25">
      <c r="A295" s="17">
        <v>201508063557</v>
      </c>
      <c r="B295" s="10">
        <v>889164</v>
      </c>
      <c r="C295" s="10">
        <v>1432610</v>
      </c>
      <c r="D295" s="10">
        <v>3</v>
      </c>
      <c r="E295" s="18">
        <v>42222</v>
      </c>
      <c r="F295" s="10">
        <v>1225</v>
      </c>
      <c r="G295" s="10" t="s">
        <v>81</v>
      </c>
      <c r="H295" s="19" t="s">
        <v>25</v>
      </c>
      <c r="I295" s="7" t="str">
        <f t="shared" si="10"/>
        <v>1225 TAYLOR ST</v>
      </c>
      <c r="J295" s="10">
        <v>214</v>
      </c>
      <c r="K295" s="10">
        <v>5</v>
      </c>
      <c r="L295" s="7">
        <v>57000</v>
      </c>
      <c r="M295" s="10" t="s">
        <v>29</v>
      </c>
      <c r="N295" s="10" t="s">
        <v>29</v>
      </c>
      <c r="O295" s="10"/>
      <c r="P295" s="42">
        <v>25</v>
      </c>
      <c r="Q295" s="42">
        <v>1</v>
      </c>
      <c r="R295" s="10"/>
      <c r="S295" s="10"/>
      <c r="T295" s="10"/>
      <c r="U295" s="10" t="s">
        <v>30</v>
      </c>
      <c r="V295" s="20">
        <v>43007</v>
      </c>
      <c r="W295" s="21" t="s">
        <v>1490</v>
      </c>
      <c r="X295" s="10" t="s">
        <v>519</v>
      </c>
      <c r="Y295" s="10">
        <v>214005</v>
      </c>
      <c r="Z295" s="10" t="s">
        <v>1799</v>
      </c>
      <c r="AA295" s="7" t="s">
        <v>342</v>
      </c>
    </row>
    <row r="296" spans="1:27" ht="39.950000000000003" customHeight="1" x14ac:dyDescent="0.25">
      <c r="A296" s="7" t="s">
        <v>1290</v>
      </c>
      <c r="B296" s="7">
        <v>910250</v>
      </c>
      <c r="C296" s="7">
        <v>1475408</v>
      </c>
      <c r="D296" s="7">
        <v>3</v>
      </c>
      <c r="E296" s="8">
        <v>42426</v>
      </c>
      <c r="F296" s="7">
        <v>240</v>
      </c>
      <c r="G296" s="7" t="s">
        <v>1291</v>
      </c>
      <c r="H296" s="7" t="s">
        <v>25</v>
      </c>
      <c r="I296" s="7" t="str">
        <f t="shared" si="10"/>
        <v>240 BEVERLY ST</v>
      </c>
      <c r="J296" s="7" t="s">
        <v>1292</v>
      </c>
      <c r="K296" s="7" t="s">
        <v>538</v>
      </c>
      <c r="L296" s="7" t="str">
        <f t="shared" ref="L296:L313" si="13">CONCATENATE(J296,K296)</f>
        <v>6998033</v>
      </c>
      <c r="M296" s="7">
        <v>17000</v>
      </c>
      <c r="N296" s="7" t="s">
        <v>373</v>
      </c>
      <c r="O296" s="7" t="s">
        <v>269</v>
      </c>
      <c r="P296" s="38">
        <v>2</v>
      </c>
      <c r="Q296" s="38">
        <v>1</v>
      </c>
      <c r="R296" s="7"/>
      <c r="S296" s="7"/>
      <c r="T296" s="7"/>
      <c r="U296" s="7" t="s">
        <v>30</v>
      </c>
      <c r="V296" s="9">
        <v>42740.641770833303</v>
      </c>
      <c r="W296" s="7" t="s">
        <v>1293</v>
      </c>
      <c r="X296" s="7" t="s">
        <v>571</v>
      </c>
      <c r="Y296" s="7" t="s">
        <v>1294</v>
      </c>
      <c r="Z296" s="48" t="s">
        <v>1802</v>
      </c>
      <c r="AA296" s="7" t="s">
        <v>342</v>
      </c>
    </row>
    <row r="297" spans="1:27" ht="39.950000000000003" customHeight="1" x14ac:dyDescent="0.25">
      <c r="A297" s="7" t="s">
        <v>719</v>
      </c>
      <c r="B297" s="7">
        <v>874422</v>
      </c>
      <c r="C297" s="7">
        <v>1402721</v>
      </c>
      <c r="D297" s="7">
        <v>3</v>
      </c>
      <c r="E297" s="8">
        <v>42082</v>
      </c>
      <c r="F297" s="7">
        <v>842</v>
      </c>
      <c r="G297" s="7" t="s">
        <v>674</v>
      </c>
      <c r="H297" s="7" t="s">
        <v>65</v>
      </c>
      <c r="I297" s="7" t="str">
        <f t="shared" si="10"/>
        <v>842 33RD AV</v>
      </c>
      <c r="J297" s="7" t="s">
        <v>720</v>
      </c>
      <c r="K297" s="7" t="s">
        <v>303</v>
      </c>
      <c r="L297" s="7" t="str">
        <f t="shared" si="13"/>
        <v>1675016</v>
      </c>
      <c r="M297" s="7">
        <v>55000</v>
      </c>
      <c r="N297" s="7" t="s">
        <v>269</v>
      </c>
      <c r="O297" s="7" t="s">
        <v>29</v>
      </c>
      <c r="P297" s="38">
        <v>3</v>
      </c>
      <c r="Q297" s="38">
        <v>1</v>
      </c>
      <c r="R297" s="7"/>
      <c r="S297" s="7"/>
      <c r="T297" s="7"/>
      <c r="U297" s="7" t="s">
        <v>30</v>
      </c>
      <c r="V297" s="9">
        <v>42985.700613425899</v>
      </c>
      <c r="W297" s="7" t="s">
        <v>721</v>
      </c>
      <c r="X297" s="7" t="s">
        <v>500</v>
      </c>
      <c r="Y297" s="7" t="s">
        <v>722</v>
      </c>
      <c r="Z297" s="48" t="s">
        <v>1802</v>
      </c>
      <c r="AA297" s="7" t="s">
        <v>342</v>
      </c>
    </row>
    <row r="298" spans="1:27" ht="39.950000000000003" customHeight="1" x14ac:dyDescent="0.25">
      <c r="A298" s="7" t="s">
        <v>1295</v>
      </c>
      <c r="B298" s="7">
        <v>872522</v>
      </c>
      <c r="C298" s="7">
        <v>1398881</v>
      </c>
      <c r="D298" s="7">
        <v>3</v>
      </c>
      <c r="E298" s="8">
        <v>42066</v>
      </c>
      <c r="F298" s="7">
        <v>468</v>
      </c>
      <c r="G298" s="7" t="s">
        <v>1296</v>
      </c>
      <c r="H298" s="7" t="s">
        <v>25</v>
      </c>
      <c r="I298" s="7" t="str">
        <f t="shared" si="10"/>
        <v>468 VICTORIA ST</v>
      </c>
      <c r="J298" s="7" t="s">
        <v>1297</v>
      </c>
      <c r="K298" s="7" t="s">
        <v>1298</v>
      </c>
      <c r="L298" s="7" t="str">
        <f t="shared" si="13"/>
        <v>7008038</v>
      </c>
      <c r="M298" s="7">
        <v>19162</v>
      </c>
      <c r="N298" s="7" t="s">
        <v>373</v>
      </c>
      <c r="O298" s="7" t="s">
        <v>269</v>
      </c>
      <c r="P298" s="38">
        <v>2</v>
      </c>
      <c r="Q298" s="38">
        <v>1</v>
      </c>
      <c r="R298" s="7"/>
      <c r="S298" s="7"/>
      <c r="T298" s="7"/>
      <c r="U298" s="7" t="s">
        <v>30</v>
      </c>
      <c r="V298" s="9">
        <v>42765.6402199074</v>
      </c>
      <c r="W298" s="7" t="s">
        <v>1299</v>
      </c>
      <c r="X298" s="7" t="s">
        <v>500</v>
      </c>
      <c r="Y298" s="7" t="s">
        <v>1300</v>
      </c>
      <c r="Z298" s="48" t="s">
        <v>1802</v>
      </c>
      <c r="AA298" s="7" t="s">
        <v>342</v>
      </c>
    </row>
    <row r="299" spans="1:27" ht="39.950000000000003" customHeight="1" x14ac:dyDescent="0.25">
      <c r="A299" s="7" t="s">
        <v>1301</v>
      </c>
      <c r="B299" s="7">
        <v>905308</v>
      </c>
      <c r="C299" s="7">
        <v>1465336</v>
      </c>
      <c r="D299" s="7">
        <v>3</v>
      </c>
      <c r="E299" s="8">
        <v>42376</v>
      </c>
      <c r="F299" s="7">
        <v>17</v>
      </c>
      <c r="G299" s="7" t="s">
        <v>1302</v>
      </c>
      <c r="H299" s="7" t="s">
        <v>65</v>
      </c>
      <c r="I299" s="7" t="str">
        <f t="shared" ref="I299:I362" si="14">CONCATENATE(F299," ",G299," ",H299)</f>
        <v>17 OTTAWA AV</v>
      </c>
      <c r="J299" s="7" t="s">
        <v>1303</v>
      </c>
      <c r="K299" s="7" t="s">
        <v>122</v>
      </c>
      <c r="L299" s="7" t="str">
        <f t="shared" si="13"/>
        <v>7044A018</v>
      </c>
      <c r="M299" s="7">
        <v>70000</v>
      </c>
      <c r="N299" s="7" t="s">
        <v>373</v>
      </c>
      <c r="O299" s="7" t="s">
        <v>269</v>
      </c>
      <c r="P299" s="38">
        <v>2</v>
      </c>
      <c r="Q299" s="38">
        <v>1</v>
      </c>
      <c r="R299" s="7"/>
      <c r="S299" s="7"/>
      <c r="T299" s="7"/>
      <c r="U299" s="7" t="s">
        <v>30</v>
      </c>
      <c r="V299" s="9">
        <v>42857.646840277797</v>
      </c>
      <c r="W299" s="7" t="s">
        <v>1304</v>
      </c>
      <c r="X299" s="7" t="s">
        <v>519</v>
      </c>
      <c r="Y299" s="7" t="s">
        <v>1305</v>
      </c>
      <c r="Z299" s="48" t="s">
        <v>1802</v>
      </c>
      <c r="AA299" s="7" t="s">
        <v>342</v>
      </c>
    </row>
    <row r="300" spans="1:27" ht="39.950000000000003" customHeight="1" x14ac:dyDescent="0.25">
      <c r="A300" s="7" t="s">
        <v>1306</v>
      </c>
      <c r="B300" s="7">
        <v>896206</v>
      </c>
      <c r="C300" s="7">
        <v>1446866</v>
      </c>
      <c r="D300" s="7">
        <v>3</v>
      </c>
      <c r="E300" s="8">
        <v>42285</v>
      </c>
      <c r="F300" s="7">
        <v>261</v>
      </c>
      <c r="G300" s="7" t="s">
        <v>1307</v>
      </c>
      <c r="H300" s="7" t="s">
        <v>25</v>
      </c>
      <c r="I300" s="7" t="str">
        <f t="shared" si="14"/>
        <v>261 ARCH ST</v>
      </c>
      <c r="J300" s="7" t="s">
        <v>1308</v>
      </c>
      <c r="K300" s="7" t="s">
        <v>133</v>
      </c>
      <c r="L300" s="7" t="str">
        <f t="shared" si="13"/>
        <v>7086006</v>
      </c>
      <c r="M300" s="7">
        <v>60162</v>
      </c>
      <c r="N300" s="7" t="s">
        <v>373</v>
      </c>
      <c r="O300" s="7" t="s">
        <v>269</v>
      </c>
      <c r="P300" s="38">
        <v>2</v>
      </c>
      <c r="Q300" s="38">
        <v>1</v>
      </c>
      <c r="R300" s="7"/>
      <c r="S300" s="7"/>
      <c r="T300" s="7"/>
      <c r="U300" s="7" t="s">
        <v>30</v>
      </c>
      <c r="V300" s="9">
        <v>42842.649050925902</v>
      </c>
      <c r="W300" s="7" t="s">
        <v>1309</v>
      </c>
      <c r="X300" s="7" t="s">
        <v>292</v>
      </c>
      <c r="Y300" s="7" t="s">
        <v>1310</v>
      </c>
      <c r="Z300" s="48" t="s">
        <v>1802</v>
      </c>
      <c r="AA300" s="7" t="s">
        <v>342</v>
      </c>
    </row>
    <row r="301" spans="1:27" ht="39.950000000000003" customHeight="1" x14ac:dyDescent="0.25">
      <c r="A301" s="7" t="s">
        <v>1311</v>
      </c>
      <c r="B301" s="7">
        <v>890347</v>
      </c>
      <c r="C301" s="7">
        <v>1435024</v>
      </c>
      <c r="D301" s="7">
        <v>8</v>
      </c>
      <c r="E301" s="8">
        <v>42234</v>
      </c>
      <c r="F301" s="7">
        <v>520</v>
      </c>
      <c r="G301" s="7" t="s">
        <v>1312</v>
      </c>
      <c r="H301" s="7" t="s">
        <v>25</v>
      </c>
      <c r="I301" s="7" t="str">
        <f t="shared" si="14"/>
        <v>520 RANDOLPH ST</v>
      </c>
      <c r="J301" s="7" t="s">
        <v>1308</v>
      </c>
      <c r="K301" s="7" t="s">
        <v>234</v>
      </c>
      <c r="L301" s="7" t="str">
        <f t="shared" si="13"/>
        <v>7086021</v>
      </c>
      <c r="M301" s="7">
        <v>15000</v>
      </c>
      <c r="N301" s="7" t="s">
        <v>373</v>
      </c>
      <c r="O301" s="7" t="s">
        <v>269</v>
      </c>
      <c r="P301" s="38">
        <v>2</v>
      </c>
      <c r="Q301" s="38">
        <v>1</v>
      </c>
      <c r="R301" s="7"/>
      <c r="S301" s="7"/>
      <c r="T301" s="7"/>
      <c r="U301" s="7" t="s">
        <v>30</v>
      </c>
      <c r="V301" s="9">
        <v>43004.672743055598</v>
      </c>
      <c r="W301" s="7" t="s">
        <v>1313</v>
      </c>
      <c r="X301" s="7" t="s">
        <v>128</v>
      </c>
      <c r="Y301" s="7" t="s">
        <v>1314</v>
      </c>
      <c r="Z301" s="48" t="s">
        <v>1802</v>
      </c>
      <c r="AA301" s="7" t="s">
        <v>181</v>
      </c>
    </row>
    <row r="302" spans="1:27" ht="39.950000000000003" customHeight="1" x14ac:dyDescent="0.25">
      <c r="A302" s="7" t="s">
        <v>1315</v>
      </c>
      <c r="B302" s="7">
        <v>866491</v>
      </c>
      <c r="C302" s="7">
        <v>1386632</v>
      </c>
      <c r="D302" s="7">
        <v>3</v>
      </c>
      <c r="E302" s="8">
        <v>42004</v>
      </c>
      <c r="F302" s="7">
        <v>200</v>
      </c>
      <c r="G302" s="7" t="s">
        <v>1316</v>
      </c>
      <c r="H302" s="7" t="s">
        <v>25</v>
      </c>
      <c r="I302" s="7" t="str">
        <f t="shared" si="14"/>
        <v>200 BRIGHT ST</v>
      </c>
      <c r="J302" s="7" t="s">
        <v>1317</v>
      </c>
      <c r="K302" s="7" t="s">
        <v>108</v>
      </c>
      <c r="L302" s="7" t="str">
        <f t="shared" si="13"/>
        <v>7091025</v>
      </c>
      <c r="M302" s="7">
        <v>143200</v>
      </c>
      <c r="N302" s="7" t="s">
        <v>373</v>
      </c>
      <c r="O302" s="7" t="s">
        <v>269</v>
      </c>
      <c r="P302" s="38">
        <v>2</v>
      </c>
      <c r="Q302" s="38">
        <v>1</v>
      </c>
      <c r="R302" s="7"/>
      <c r="S302" s="7"/>
      <c r="T302" s="7"/>
      <c r="U302" s="7" t="s">
        <v>30</v>
      </c>
      <c r="V302" s="9">
        <v>42755.7168634259</v>
      </c>
      <c r="W302" s="7" t="s">
        <v>1318</v>
      </c>
      <c r="X302" s="7" t="s">
        <v>1319</v>
      </c>
      <c r="Y302" s="7" t="s">
        <v>1320</v>
      </c>
      <c r="Z302" s="48" t="s">
        <v>1802</v>
      </c>
      <c r="AA302" s="7" t="s">
        <v>181</v>
      </c>
    </row>
    <row r="303" spans="1:27" ht="39.950000000000003" customHeight="1" x14ac:dyDescent="0.25">
      <c r="A303" s="7" t="s">
        <v>1321</v>
      </c>
      <c r="B303" s="7">
        <v>930772</v>
      </c>
      <c r="C303" s="7">
        <v>1517104</v>
      </c>
      <c r="D303" s="7">
        <v>8</v>
      </c>
      <c r="E303" s="8">
        <v>42621</v>
      </c>
      <c r="F303" s="7">
        <v>42</v>
      </c>
      <c r="G303" s="7" t="s">
        <v>1322</v>
      </c>
      <c r="H303" s="7" t="s">
        <v>65</v>
      </c>
      <c r="I303" s="7" t="str">
        <f t="shared" si="14"/>
        <v>42 FARRAGUT AV</v>
      </c>
      <c r="J303" s="7" t="s">
        <v>1323</v>
      </c>
      <c r="K303" s="7" t="s">
        <v>70</v>
      </c>
      <c r="L303" s="7" t="str">
        <f t="shared" si="13"/>
        <v>7100017</v>
      </c>
      <c r="M303" s="7">
        <v>1</v>
      </c>
      <c r="N303" s="7" t="s">
        <v>373</v>
      </c>
      <c r="O303" s="7" t="s">
        <v>269</v>
      </c>
      <c r="P303" s="38">
        <v>2</v>
      </c>
      <c r="Q303" s="38">
        <v>1</v>
      </c>
      <c r="R303" s="7"/>
      <c r="S303" s="7"/>
      <c r="T303" s="7"/>
      <c r="U303" s="7" t="s">
        <v>30</v>
      </c>
      <c r="V303" s="9">
        <v>42830.646469907399</v>
      </c>
      <c r="W303" s="7" t="s">
        <v>1324</v>
      </c>
      <c r="X303" s="7" t="s">
        <v>28</v>
      </c>
      <c r="Y303" s="7" t="s">
        <v>1325</v>
      </c>
      <c r="Z303" s="48" t="s">
        <v>1802</v>
      </c>
      <c r="AA303" s="7" t="s">
        <v>342</v>
      </c>
    </row>
    <row r="304" spans="1:27" ht="39.950000000000003" customHeight="1" x14ac:dyDescent="0.25">
      <c r="A304" s="25" t="s">
        <v>1529</v>
      </c>
      <c r="B304" s="25">
        <v>869255</v>
      </c>
      <c r="D304" s="25">
        <v>8</v>
      </c>
      <c r="F304" s="25">
        <v>1308</v>
      </c>
      <c r="G304" s="15" t="s">
        <v>81</v>
      </c>
      <c r="H304" s="25" t="s">
        <v>25</v>
      </c>
      <c r="I304" s="7" t="str">
        <f t="shared" si="14"/>
        <v>1308 TAYLOR ST</v>
      </c>
      <c r="J304" s="25" t="s">
        <v>1559</v>
      </c>
      <c r="K304" s="25" t="s">
        <v>182</v>
      </c>
      <c r="L304" s="7" t="str">
        <f t="shared" si="13"/>
        <v>0190011</v>
      </c>
      <c r="N304" s="25" t="s">
        <v>29</v>
      </c>
      <c r="O304" s="25" t="s">
        <v>29</v>
      </c>
      <c r="P304" s="39">
        <v>4</v>
      </c>
      <c r="Q304" s="39">
        <v>1</v>
      </c>
      <c r="R304" s="27"/>
      <c r="S304" s="10"/>
      <c r="T304" s="10"/>
      <c r="U304" s="25" t="s">
        <v>30</v>
      </c>
      <c r="V304" s="28">
        <v>43077.322118055556</v>
      </c>
      <c r="X304" s="25" t="s">
        <v>385</v>
      </c>
      <c r="Z304" s="48" t="s">
        <v>1802</v>
      </c>
    </row>
    <row r="305" spans="1:27" ht="39.950000000000003" customHeight="1" x14ac:dyDescent="0.25">
      <c r="A305" s="7" t="s">
        <v>1149</v>
      </c>
      <c r="B305" s="7">
        <v>910556</v>
      </c>
      <c r="C305" s="7">
        <v>1476025</v>
      </c>
      <c r="D305" s="7">
        <v>3</v>
      </c>
      <c r="E305" s="8">
        <v>42430</v>
      </c>
      <c r="F305" s="7">
        <v>78</v>
      </c>
      <c r="G305" s="7" t="s">
        <v>1150</v>
      </c>
      <c r="H305" s="7" t="s">
        <v>25</v>
      </c>
      <c r="I305" s="7" t="str">
        <f t="shared" si="14"/>
        <v>78 NEY ST</v>
      </c>
      <c r="J305" s="7" t="s">
        <v>1151</v>
      </c>
      <c r="K305" s="7" t="s">
        <v>423</v>
      </c>
      <c r="L305" s="7" t="str">
        <f t="shared" si="13"/>
        <v>5892032</v>
      </c>
      <c r="M305" s="7">
        <v>101375</v>
      </c>
      <c r="N305" s="7" t="s">
        <v>373</v>
      </c>
      <c r="O305" s="7" t="s">
        <v>269</v>
      </c>
      <c r="P305" s="38">
        <v>2</v>
      </c>
      <c r="Q305" s="38">
        <v>1</v>
      </c>
      <c r="R305" s="7"/>
      <c r="S305" s="7"/>
      <c r="T305" s="7"/>
      <c r="U305" s="7" t="s">
        <v>30</v>
      </c>
      <c r="V305" s="9">
        <v>42837.646932870397</v>
      </c>
      <c r="W305" s="7" t="s">
        <v>1152</v>
      </c>
      <c r="X305" s="7" t="s">
        <v>571</v>
      </c>
      <c r="Y305" s="7" t="s">
        <v>1153</v>
      </c>
      <c r="Z305" s="48" t="s">
        <v>1802</v>
      </c>
      <c r="AA305" s="7" t="s">
        <v>342</v>
      </c>
    </row>
    <row r="306" spans="1:27" ht="39.950000000000003" customHeight="1" x14ac:dyDescent="0.25">
      <c r="A306" s="25" t="s">
        <v>1524</v>
      </c>
      <c r="B306" s="25">
        <v>886400</v>
      </c>
      <c r="D306" s="25">
        <v>8</v>
      </c>
      <c r="F306" s="25">
        <v>15</v>
      </c>
      <c r="G306" s="15" t="s">
        <v>1539</v>
      </c>
      <c r="H306" s="25" t="s">
        <v>65</v>
      </c>
      <c r="I306" s="7" t="str">
        <f t="shared" si="14"/>
        <v>15 PETERS AV</v>
      </c>
      <c r="J306" s="25" t="s">
        <v>1558</v>
      </c>
      <c r="K306" s="25" t="s">
        <v>377</v>
      </c>
      <c r="L306" s="7" t="str">
        <f t="shared" si="13"/>
        <v>5615066</v>
      </c>
      <c r="N306" s="25" t="s">
        <v>373</v>
      </c>
      <c r="O306" s="25" t="s">
        <v>269</v>
      </c>
      <c r="P306" s="39">
        <v>2</v>
      </c>
      <c r="Q306" s="39">
        <v>1</v>
      </c>
      <c r="R306" s="27"/>
      <c r="S306" s="10"/>
      <c r="T306" s="10"/>
      <c r="U306" s="25" t="s">
        <v>30</v>
      </c>
      <c r="V306" s="28">
        <v>42898.337789351855</v>
      </c>
      <c r="X306" s="25" t="s">
        <v>385</v>
      </c>
      <c r="Z306" s="48" t="s">
        <v>1802</v>
      </c>
    </row>
    <row r="307" spans="1:27" ht="39.950000000000003" customHeight="1" x14ac:dyDescent="0.25">
      <c r="A307" s="7" t="s">
        <v>1391</v>
      </c>
      <c r="B307" s="7">
        <v>884414</v>
      </c>
      <c r="C307" s="7">
        <v>1422968</v>
      </c>
      <c r="D307" s="7">
        <v>3</v>
      </c>
      <c r="E307" s="8">
        <v>42178</v>
      </c>
      <c r="F307" s="7">
        <v>1750</v>
      </c>
      <c r="G307" s="7" t="s">
        <v>81</v>
      </c>
      <c r="H307" s="7" t="s">
        <v>25</v>
      </c>
      <c r="I307" s="7" t="str">
        <f t="shared" si="14"/>
        <v>1750 TAYLOR ST</v>
      </c>
      <c r="J307" s="7" t="s">
        <v>1392</v>
      </c>
      <c r="K307" s="7" t="s">
        <v>275</v>
      </c>
      <c r="L307" s="7" t="str">
        <f t="shared" si="13"/>
        <v>0128C028</v>
      </c>
      <c r="M307" s="7">
        <v>20000</v>
      </c>
      <c r="N307" s="7" t="s">
        <v>29</v>
      </c>
      <c r="O307" s="7" t="s">
        <v>29</v>
      </c>
      <c r="P307" s="38">
        <v>74</v>
      </c>
      <c r="Q307" s="38">
        <v>-1</v>
      </c>
      <c r="R307" s="7"/>
      <c r="S307" s="7"/>
      <c r="T307" s="7"/>
      <c r="U307" s="7" t="s">
        <v>30</v>
      </c>
      <c r="V307" s="9">
        <v>42746.631122685198</v>
      </c>
      <c r="W307" s="7" t="s">
        <v>1393</v>
      </c>
      <c r="X307" s="7" t="s">
        <v>1394</v>
      </c>
      <c r="Y307" s="7" t="s">
        <v>1395</v>
      </c>
      <c r="Z307" s="7" t="s">
        <v>1799</v>
      </c>
      <c r="AA307" s="7" t="s">
        <v>1396</v>
      </c>
    </row>
    <row r="308" spans="1:27" ht="39.950000000000003" customHeight="1" x14ac:dyDescent="0.25">
      <c r="A308" s="7" t="s">
        <v>1398</v>
      </c>
      <c r="B308" s="7">
        <v>793925</v>
      </c>
      <c r="C308" s="7">
        <v>1239356</v>
      </c>
      <c r="D308" s="7">
        <v>3</v>
      </c>
      <c r="E308" s="8">
        <v>41232</v>
      </c>
      <c r="F308" s="7">
        <v>1945</v>
      </c>
      <c r="G308" s="7" t="s">
        <v>502</v>
      </c>
      <c r="H308" s="7" t="s">
        <v>25</v>
      </c>
      <c r="I308" s="7" t="str">
        <f t="shared" si="14"/>
        <v>1945 GREEN ST</v>
      </c>
      <c r="J308" s="7" t="s">
        <v>1399</v>
      </c>
      <c r="K308" s="7" t="s">
        <v>100</v>
      </c>
      <c r="L308" s="7" t="str">
        <f t="shared" si="13"/>
        <v>0555026</v>
      </c>
      <c r="M308" s="7">
        <v>1046934</v>
      </c>
      <c r="N308" s="7" t="s">
        <v>269</v>
      </c>
      <c r="O308" s="7" t="s">
        <v>373</v>
      </c>
      <c r="P308" s="38">
        <v>1</v>
      </c>
      <c r="Q308" s="38">
        <v>-1</v>
      </c>
      <c r="R308" s="7"/>
      <c r="S308" s="7"/>
      <c r="T308" s="7"/>
      <c r="U308" s="7" t="s">
        <v>84</v>
      </c>
      <c r="V308" s="9">
        <v>42962</v>
      </c>
      <c r="W308" s="7" t="s">
        <v>1400</v>
      </c>
      <c r="X308" s="7" t="s">
        <v>694</v>
      </c>
      <c r="Y308" s="7" t="s">
        <v>1401</v>
      </c>
      <c r="Z308" s="48" t="s">
        <v>1802</v>
      </c>
      <c r="AA308" s="7" t="s">
        <v>1396</v>
      </c>
    </row>
    <row r="309" spans="1:27" ht="39.950000000000003" customHeight="1" x14ac:dyDescent="0.25">
      <c r="A309" s="7" t="s">
        <v>1402</v>
      </c>
      <c r="B309" s="7">
        <v>851727</v>
      </c>
      <c r="C309" s="7">
        <v>1356576</v>
      </c>
      <c r="D309" s="7">
        <v>3</v>
      </c>
      <c r="E309" s="8">
        <v>41851</v>
      </c>
      <c r="F309" s="7">
        <v>1450</v>
      </c>
      <c r="G309" s="7" t="s">
        <v>277</v>
      </c>
      <c r="H309" s="7" t="s">
        <v>25</v>
      </c>
      <c r="I309" s="7" t="str">
        <f t="shared" si="14"/>
        <v>1450 POST ST</v>
      </c>
      <c r="J309" s="7" t="s">
        <v>1403</v>
      </c>
      <c r="K309" s="7" t="s">
        <v>962</v>
      </c>
      <c r="L309" s="7" t="str">
        <f t="shared" si="13"/>
        <v>0688077</v>
      </c>
      <c r="M309" s="7">
        <v>6000</v>
      </c>
      <c r="N309" s="7" t="s">
        <v>29</v>
      </c>
      <c r="O309" s="7" t="s">
        <v>29</v>
      </c>
      <c r="P309" s="38">
        <v>109</v>
      </c>
      <c r="Q309" s="38">
        <v>-1</v>
      </c>
      <c r="R309" s="7"/>
      <c r="S309" s="7"/>
      <c r="T309" s="7"/>
      <c r="U309" s="7" t="s">
        <v>365</v>
      </c>
      <c r="V309" s="9">
        <v>42851</v>
      </c>
      <c r="W309" s="7" t="s">
        <v>1404</v>
      </c>
      <c r="X309" s="7" t="s">
        <v>362</v>
      </c>
      <c r="Y309" s="7" t="s">
        <v>1405</v>
      </c>
      <c r="Z309" s="7" t="s">
        <v>1799</v>
      </c>
      <c r="AA309" s="7" t="s">
        <v>1396</v>
      </c>
    </row>
    <row r="310" spans="1:27" ht="39.950000000000003" customHeight="1" x14ac:dyDescent="0.25">
      <c r="A310" s="7" t="s">
        <v>1406</v>
      </c>
      <c r="B310" s="7">
        <v>938294</v>
      </c>
      <c r="C310" s="7">
        <v>1532395</v>
      </c>
      <c r="D310" s="7">
        <v>8</v>
      </c>
      <c r="E310" s="8">
        <v>42691</v>
      </c>
      <c r="F310" s="7">
        <v>1400</v>
      </c>
      <c r="G310" s="7" t="s">
        <v>311</v>
      </c>
      <c r="H310" s="7" t="s">
        <v>60</v>
      </c>
      <c r="I310" s="7" t="str">
        <f t="shared" si="14"/>
        <v>1400 GEARY BL</v>
      </c>
      <c r="J310" s="7" t="s">
        <v>1407</v>
      </c>
      <c r="K310" s="7" t="s">
        <v>118</v>
      </c>
      <c r="L310" s="7" t="str">
        <f t="shared" si="13"/>
        <v>0697039</v>
      </c>
      <c r="M310" s="7">
        <v>100000</v>
      </c>
      <c r="N310" s="7" t="s">
        <v>1397</v>
      </c>
      <c r="O310" s="7" t="s">
        <v>1397</v>
      </c>
      <c r="P310" s="38">
        <v>297</v>
      </c>
      <c r="Q310" s="38">
        <v>-1</v>
      </c>
      <c r="R310" s="7"/>
      <c r="S310" s="7"/>
      <c r="T310" s="7"/>
      <c r="U310" s="7" t="s">
        <v>30</v>
      </c>
      <c r="V310" s="9">
        <v>42794.643865740698</v>
      </c>
      <c r="W310" s="7" t="s">
        <v>1408</v>
      </c>
      <c r="X310" s="7" t="s">
        <v>535</v>
      </c>
      <c r="Y310" s="7" t="s">
        <v>1409</v>
      </c>
      <c r="Z310" s="7" t="s">
        <v>1799</v>
      </c>
      <c r="AA310" s="7" t="s">
        <v>1396</v>
      </c>
    </row>
    <row r="311" spans="1:27" ht="39.950000000000003" customHeight="1" x14ac:dyDescent="0.25">
      <c r="A311" s="7" t="s">
        <v>1413</v>
      </c>
      <c r="B311" s="7">
        <v>865110</v>
      </c>
      <c r="C311" s="7">
        <v>1383828</v>
      </c>
      <c r="D311" s="7">
        <v>6</v>
      </c>
      <c r="E311" s="8">
        <v>41985</v>
      </c>
      <c r="F311" s="7">
        <v>37</v>
      </c>
      <c r="G311" s="7" t="s">
        <v>1414</v>
      </c>
      <c r="H311" s="7" t="s">
        <v>25</v>
      </c>
      <c r="I311" s="7" t="str">
        <f t="shared" si="14"/>
        <v>37 BLAKE ST</v>
      </c>
      <c r="J311" s="7" t="s">
        <v>1415</v>
      </c>
      <c r="K311" s="7" t="s">
        <v>154</v>
      </c>
      <c r="L311" s="7" t="str">
        <f t="shared" si="13"/>
        <v>1067009</v>
      </c>
      <c r="M311" s="7">
        <v>40000</v>
      </c>
      <c r="N311" s="7" t="s">
        <v>373</v>
      </c>
      <c r="O311" s="7" t="s">
        <v>28</v>
      </c>
      <c r="P311" s="38">
        <v>-1</v>
      </c>
      <c r="Q311" s="38">
        <v>-1</v>
      </c>
      <c r="R311" s="7"/>
      <c r="S311" s="7"/>
      <c r="T311" s="7"/>
      <c r="U311" s="7" t="s">
        <v>30</v>
      </c>
      <c r="V311" s="9">
        <v>43074.612361111103</v>
      </c>
      <c r="W311" s="7" t="s">
        <v>1416</v>
      </c>
      <c r="X311" s="7" t="s">
        <v>281</v>
      </c>
      <c r="Y311" s="7" t="s">
        <v>1417</v>
      </c>
      <c r="Z311" s="7">
        <v>1</v>
      </c>
      <c r="AA311" s="7" t="s">
        <v>1412</v>
      </c>
    </row>
    <row r="312" spans="1:27" ht="39.950000000000003" customHeight="1" x14ac:dyDescent="0.25">
      <c r="A312" s="7" t="s">
        <v>1418</v>
      </c>
      <c r="B312" s="7">
        <v>966157</v>
      </c>
      <c r="C312" s="7">
        <v>1589148</v>
      </c>
      <c r="D312" s="7">
        <v>6</v>
      </c>
      <c r="E312" s="8">
        <v>42965</v>
      </c>
      <c r="F312" s="7">
        <v>709</v>
      </c>
      <c r="G312" s="7" t="s">
        <v>1419</v>
      </c>
      <c r="H312" s="7" t="s">
        <v>25</v>
      </c>
      <c r="I312" s="7" t="str">
        <f t="shared" si="14"/>
        <v>709 LYON ST</v>
      </c>
      <c r="J312" s="7" t="s">
        <v>1420</v>
      </c>
      <c r="K312" s="7" t="s">
        <v>506</v>
      </c>
      <c r="L312" s="7" t="str">
        <f t="shared" si="13"/>
        <v>1159004</v>
      </c>
      <c r="M312" s="7">
        <v>20000</v>
      </c>
      <c r="N312" s="7" t="s">
        <v>373</v>
      </c>
      <c r="O312" s="7" t="s">
        <v>28</v>
      </c>
      <c r="P312" s="38">
        <v>-1</v>
      </c>
      <c r="Q312" s="38">
        <v>-1</v>
      </c>
      <c r="R312" s="7"/>
      <c r="S312" s="7"/>
      <c r="T312" s="7"/>
      <c r="U312" s="7" t="s">
        <v>30</v>
      </c>
      <c r="V312" s="9">
        <v>43028.698298611103</v>
      </c>
      <c r="W312" s="7" t="s">
        <v>1421</v>
      </c>
      <c r="X312" s="7" t="s">
        <v>49</v>
      </c>
      <c r="Y312" s="7" t="s">
        <v>1422</v>
      </c>
      <c r="Z312" s="7">
        <v>1</v>
      </c>
      <c r="AA312" s="7" t="s">
        <v>1412</v>
      </c>
    </row>
    <row r="313" spans="1:27" ht="39.950000000000003" customHeight="1" x14ac:dyDescent="0.25">
      <c r="A313" s="7" t="s">
        <v>1423</v>
      </c>
      <c r="B313" s="7">
        <v>865579</v>
      </c>
      <c r="C313" s="7">
        <v>1384786</v>
      </c>
      <c r="D313" s="7">
        <v>6</v>
      </c>
      <c r="E313" s="8">
        <v>41991</v>
      </c>
      <c r="F313" s="7">
        <v>460</v>
      </c>
      <c r="G313" s="7" t="s">
        <v>1424</v>
      </c>
      <c r="H313" s="7" t="s">
        <v>65</v>
      </c>
      <c r="I313" s="7" t="str">
        <f t="shared" si="14"/>
        <v>460 31ST AV</v>
      </c>
      <c r="J313" s="7" t="s">
        <v>1425</v>
      </c>
      <c r="K313" s="7" t="s">
        <v>62</v>
      </c>
      <c r="L313" s="7" t="str">
        <f t="shared" si="13"/>
        <v>1462031</v>
      </c>
      <c r="M313" s="7">
        <v>25000</v>
      </c>
      <c r="N313" s="7" t="s">
        <v>373</v>
      </c>
      <c r="O313" s="7" t="s">
        <v>28</v>
      </c>
      <c r="P313" s="38">
        <v>-1</v>
      </c>
      <c r="Q313" s="38">
        <v>-1</v>
      </c>
      <c r="R313" s="7"/>
      <c r="S313" s="7"/>
      <c r="T313" s="7"/>
      <c r="U313" s="7" t="s">
        <v>30</v>
      </c>
      <c r="V313" s="9">
        <v>42954.623761574097</v>
      </c>
      <c r="W313" s="7" t="s">
        <v>1426</v>
      </c>
      <c r="X313" s="7" t="s">
        <v>95</v>
      </c>
      <c r="Y313" s="7" t="s">
        <v>1427</v>
      </c>
      <c r="Z313" s="7">
        <v>1</v>
      </c>
      <c r="AA313" s="7" t="s">
        <v>1412</v>
      </c>
    </row>
    <row r="314" spans="1:27" ht="39.950000000000003" customHeight="1" x14ac:dyDescent="0.25">
      <c r="A314" s="32" t="s">
        <v>1583</v>
      </c>
      <c r="B314" s="25">
        <v>968747</v>
      </c>
      <c r="D314" s="25">
        <v>8</v>
      </c>
      <c r="F314" s="25">
        <v>2428</v>
      </c>
      <c r="G314" s="32" t="s">
        <v>382</v>
      </c>
      <c r="H314" s="32" t="s">
        <v>65</v>
      </c>
      <c r="I314" s="32" t="s">
        <v>1625</v>
      </c>
      <c r="J314" s="32" t="s">
        <v>1693</v>
      </c>
      <c r="K314" s="32" t="s">
        <v>62</v>
      </c>
      <c r="L314" s="32" t="s">
        <v>1694</v>
      </c>
      <c r="N314" s="32" t="s">
        <v>373</v>
      </c>
      <c r="O314" s="32" t="s">
        <v>373</v>
      </c>
      <c r="P314" s="39">
        <v>1</v>
      </c>
      <c r="Q314" s="44">
        <v>-1</v>
      </c>
      <c r="U314" s="32" t="s">
        <v>30</v>
      </c>
      <c r="V314" s="28">
        <v>43012.773726851854</v>
      </c>
      <c r="W314" s="32" t="s">
        <v>1762</v>
      </c>
      <c r="X314" s="32" t="s">
        <v>28</v>
      </c>
      <c r="Y314" s="32" t="s">
        <v>1694</v>
      </c>
      <c r="Z314" s="48" t="s">
        <v>1802</v>
      </c>
      <c r="AA314" s="23" t="s">
        <v>1432</v>
      </c>
    </row>
    <row r="315" spans="1:27" ht="39.950000000000003" customHeight="1" x14ac:dyDescent="0.25">
      <c r="A315" s="7" t="s">
        <v>1410</v>
      </c>
      <c r="B315" s="7">
        <v>832843</v>
      </c>
      <c r="C315" s="7">
        <v>1318333</v>
      </c>
      <c r="D315" s="7">
        <v>6</v>
      </c>
      <c r="E315" s="8">
        <v>41661</v>
      </c>
      <c r="F315" s="7">
        <v>2528</v>
      </c>
      <c r="G315" s="7" t="s">
        <v>496</v>
      </c>
      <c r="H315" s="7" t="s">
        <v>25</v>
      </c>
      <c r="I315" s="7" t="str">
        <f>CONCATENATE(F315," ",G315," ",H315)</f>
        <v>2528 UNION ST</v>
      </c>
      <c r="J315" s="7" t="s">
        <v>573</v>
      </c>
      <c r="K315" s="7" t="s">
        <v>192</v>
      </c>
      <c r="L315" s="7" t="str">
        <f>CONCATENATE(J315,K315)</f>
        <v>0945012</v>
      </c>
      <c r="M315" s="7">
        <v>45000</v>
      </c>
      <c r="N315" s="7" t="s">
        <v>373</v>
      </c>
      <c r="O315" s="7" t="s">
        <v>28</v>
      </c>
      <c r="P315" s="38">
        <v>-1</v>
      </c>
      <c r="Q315" s="38">
        <v>-1</v>
      </c>
      <c r="R315" s="7"/>
      <c r="S315" s="7"/>
      <c r="T315" s="7"/>
      <c r="U315" s="7" t="s">
        <v>30</v>
      </c>
      <c r="V315" s="9">
        <v>42870.597511574102</v>
      </c>
      <c r="W315" s="7" t="s">
        <v>1411</v>
      </c>
      <c r="X315" s="7" t="s">
        <v>179</v>
      </c>
      <c r="Y315" s="7" t="s">
        <v>575</v>
      </c>
      <c r="Z315" s="7">
        <v>1</v>
      </c>
      <c r="AA315" s="7" t="s">
        <v>1412</v>
      </c>
    </row>
    <row r="316" spans="1:27" ht="39.950000000000003" customHeight="1" x14ac:dyDescent="0.25">
      <c r="A316" s="7" t="s">
        <v>1435</v>
      </c>
      <c r="B316" s="7">
        <v>833594</v>
      </c>
      <c r="C316" s="7">
        <v>1319850</v>
      </c>
      <c r="D316" s="7">
        <v>6</v>
      </c>
      <c r="E316" s="8">
        <v>41669</v>
      </c>
      <c r="F316" s="7">
        <v>53</v>
      </c>
      <c r="G316" s="7" t="s">
        <v>1436</v>
      </c>
      <c r="H316" s="7" t="s">
        <v>25</v>
      </c>
      <c r="I316" s="7" t="str">
        <f>CONCATENATE(F316," ",G316," ",H316)</f>
        <v>53 STATES ST</v>
      </c>
      <c r="J316" s="7" t="s">
        <v>322</v>
      </c>
      <c r="K316" s="7" t="s">
        <v>1437</v>
      </c>
      <c r="L316" s="7" t="str">
        <f>CONCATENATE(J316,K316)</f>
        <v>2623074</v>
      </c>
      <c r="M316" s="7">
        <v>15000</v>
      </c>
      <c r="N316" s="7" t="s">
        <v>373</v>
      </c>
      <c r="O316" s="7" t="s">
        <v>28</v>
      </c>
      <c r="P316" s="38">
        <v>-1</v>
      </c>
      <c r="Q316" s="38">
        <v>-1</v>
      </c>
      <c r="R316" s="7"/>
      <c r="S316" s="7"/>
      <c r="T316" s="7"/>
      <c r="U316" s="7" t="s">
        <v>30</v>
      </c>
      <c r="V316" s="9">
        <v>42746.619386574101</v>
      </c>
      <c r="W316" s="7" t="s">
        <v>1438</v>
      </c>
      <c r="X316" s="7" t="s">
        <v>32</v>
      </c>
      <c r="Y316" s="7" t="s">
        <v>1439</v>
      </c>
      <c r="Z316" s="7">
        <v>1</v>
      </c>
      <c r="AA316" s="7" t="s">
        <v>1412</v>
      </c>
    </row>
    <row r="317" spans="1:27" ht="39.950000000000003" customHeight="1" x14ac:dyDescent="0.25">
      <c r="A317" s="7" t="s">
        <v>1440</v>
      </c>
      <c r="B317" s="7">
        <v>946084</v>
      </c>
      <c r="C317" s="7">
        <v>1548284</v>
      </c>
      <c r="D317" s="7">
        <v>8</v>
      </c>
      <c r="E317" s="8">
        <v>42779</v>
      </c>
      <c r="F317" s="7">
        <v>255</v>
      </c>
      <c r="G317" s="7" t="s">
        <v>1441</v>
      </c>
      <c r="H317" s="7" t="s">
        <v>65</v>
      </c>
      <c r="I317" s="7" t="str">
        <f>CONCATENATE(F317," ",G317," ",H317)</f>
        <v>255 WOODSIDE AV</v>
      </c>
      <c r="J317" s="7" t="s">
        <v>1442</v>
      </c>
      <c r="K317" s="7" t="s">
        <v>230</v>
      </c>
      <c r="L317" s="7" t="str">
        <f>CONCATENATE(J317,K317)</f>
        <v>2842008</v>
      </c>
      <c r="M317" s="7">
        <v>1</v>
      </c>
      <c r="N317" s="7" t="s">
        <v>29</v>
      </c>
      <c r="O317" s="7" t="s">
        <v>29</v>
      </c>
      <c r="P317" s="38">
        <v>109</v>
      </c>
      <c r="Q317" s="38">
        <v>-1</v>
      </c>
      <c r="R317" s="7"/>
      <c r="S317" s="7"/>
      <c r="T317" s="7"/>
      <c r="U317" s="7" t="s">
        <v>30</v>
      </c>
      <c r="V317" s="9">
        <v>42969.651284722197</v>
      </c>
      <c r="W317" s="7" t="s">
        <v>1443</v>
      </c>
      <c r="X317" s="7" t="s">
        <v>591</v>
      </c>
      <c r="Y317" s="7" t="s">
        <v>1444</v>
      </c>
      <c r="Z317" s="7" t="s">
        <v>1799</v>
      </c>
      <c r="AA317" s="7" t="s">
        <v>309</v>
      </c>
    </row>
    <row r="318" spans="1:27" ht="39.950000000000003" customHeight="1" x14ac:dyDescent="0.25">
      <c r="A318" s="7" t="s">
        <v>1445</v>
      </c>
      <c r="B318" s="7">
        <v>875518</v>
      </c>
      <c r="C318" s="7">
        <v>1404939</v>
      </c>
      <c r="D318" s="7">
        <v>3</v>
      </c>
      <c r="E318" s="8">
        <v>42093</v>
      </c>
      <c r="F318" s="7">
        <v>722</v>
      </c>
      <c r="G318" s="7" t="s">
        <v>210</v>
      </c>
      <c r="H318" s="7" t="s">
        <v>65</v>
      </c>
      <c r="I318" s="7" t="str">
        <f>CONCATENATE(F318," ",G318," ",H318)</f>
        <v>722 SOUTH VAN NESS AV</v>
      </c>
      <c r="J318" s="7" t="s">
        <v>1446</v>
      </c>
      <c r="K318" s="7" t="s">
        <v>57</v>
      </c>
      <c r="L318" s="7" t="str">
        <f>CONCATENATE(J318,K318)</f>
        <v>3590003</v>
      </c>
      <c r="M318" s="7">
        <v>135000</v>
      </c>
      <c r="N318" s="7" t="s">
        <v>373</v>
      </c>
      <c r="O318" s="7" t="s">
        <v>949</v>
      </c>
      <c r="P318" s="38">
        <v>1</v>
      </c>
      <c r="Q318" s="38">
        <v>-1</v>
      </c>
      <c r="R318" s="7"/>
      <c r="S318" s="7"/>
      <c r="T318" s="7"/>
      <c r="U318" s="7" t="s">
        <v>30</v>
      </c>
      <c r="V318" s="9">
        <v>42993.420034722199</v>
      </c>
      <c r="W318" s="7" t="s">
        <v>1447</v>
      </c>
      <c r="X318" s="7" t="s">
        <v>47</v>
      </c>
      <c r="Y318" s="7" t="s">
        <v>1448</v>
      </c>
      <c r="Z318" s="7">
        <v>1</v>
      </c>
      <c r="AA318" s="7" t="s">
        <v>1449</v>
      </c>
    </row>
    <row r="319" spans="1:27" ht="39.950000000000003" customHeight="1" x14ac:dyDescent="0.25">
      <c r="A319" s="7" t="s">
        <v>1450</v>
      </c>
      <c r="B319" s="7">
        <v>904798</v>
      </c>
      <c r="C319" s="7">
        <v>1464306</v>
      </c>
      <c r="D319" s="7">
        <v>8</v>
      </c>
      <c r="E319" s="8">
        <v>42368</v>
      </c>
      <c r="F319" s="7">
        <v>792</v>
      </c>
      <c r="G319" s="7" t="s">
        <v>1063</v>
      </c>
      <c r="H319" s="7" t="s">
        <v>65</v>
      </c>
      <c r="I319" s="7" t="str">
        <f>CONCATENATE(F319," ",G319," ",H319)</f>
        <v>792 KIRKWOOD AV</v>
      </c>
      <c r="J319" s="7" t="s">
        <v>1451</v>
      </c>
      <c r="K319" s="7" t="s">
        <v>62</v>
      </c>
      <c r="L319" s="7" t="str">
        <f>CONCATENATE(J319,K319)</f>
        <v>4700031</v>
      </c>
      <c r="M319" s="7">
        <v>75078</v>
      </c>
      <c r="N319" s="7" t="s">
        <v>29</v>
      </c>
      <c r="O319" s="7" t="s">
        <v>29</v>
      </c>
      <c r="P319" s="38">
        <v>11</v>
      </c>
      <c r="Q319" s="38">
        <v>-1</v>
      </c>
      <c r="R319" s="7"/>
      <c r="S319" s="7"/>
      <c r="T319" s="7"/>
      <c r="U319" s="7" t="s">
        <v>30</v>
      </c>
      <c r="V319" s="9">
        <v>43005.358356481498</v>
      </c>
      <c r="W319" s="7" t="s">
        <v>1452</v>
      </c>
      <c r="X319" s="7" t="s">
        <v>28</v>
      </c>
      <c r="Y319" s="7" t="s">
        <v>1453</v>
      </c>
      <c r="Z319" s="48" t="s">
        <v>1800</v>
      </c>
      <c r="AA319" s="7" t="s">
        <v>1449</v>
      </c>
    </row>
    <row r="320" spans="1:27" ht="39.950000000000003" customHeight="1" x14ac:dyDescent="0.25">
      <c r="A320" s="32" t="s">
        <v>1579</v>
      </c>
      <c r="B320" s="25">
        <v>856999</v>
      </c>
      <c r="D320" s="25">
        <v>8</v>
      </c>
      <c r="F320" s="25">
        <v>3849</v>
      </c>
      <c r="G320" s="32" t="s">
        <v>774</v>
      </c>
      <c r="H320" s="32" t="s">
        <v>25</v>
      </c>
      <c r="I320" s="32" t="s">
        <v>1620</v>
      </c>
      <c r="J320" s="32" t="s">
        <v>1685</v>
      </c>
      <c r="K320" s="32" t="s">
        <v>962</v>
      </c>
      <c r="L320" s="32" t="s">
        <v>1686</v>
      </c>
      <c r="N320" s="32" t="s">
        <v>269</v>
      </c>
      <c r="O320" s="32" t="s">
        <v>269</v>
      </c>
      <c r="P320" s="39">
        <v>2</v>
      </c>
      <c r="Q320" s="44">
        <v>-1</v>
      </c>
      <c r="U320" s="32" t="s">
        <v>30</v>
      </c>
      <c r="V320" s="28">
        <v>43019.525405092594</v>
      </c>
      <c r="W320" s="32" t="s">
        <v>1758</v>
      </c>
      <c r="X320" s="32" t="s">
        <v>1793</v>
      </c>
      <c r="Y320" s="32" t="s">
        <v>1686</v>
      </c>
      <c r="Z320" s="48" t="s">
        <v>1802</v>
      </c>
      <c r="AA320" s="23" t="s">
        <v>1432</v>
      </c>
    </row>
    <row r="321" spans="1:27" ht="39.950000000000003" customHeight="1" x14ac:dyDescent="0.25">
      <c r="A321" s="7" t="s">
        <v>1459</v>
      </c>
      <c r="B321" s="7">
        <v>958227</v>
      </c>
      <c r="C321" s="7">
        <v>1572934</v>
      </c>
      <c r="D321" s="7">
        <v>6</v>
      </c>
      <c r="E321" s="8">
        <v>42895</v>
      </c>
      <c r="F321" s="7">
        <v>2476</v>
      </c>
      <c r="G321" s="7" t="s">
        <v>1386</v>
      </c>
      <c r="H321" s="7" t="s">
        <v>25</v>
      </c>
      <c r="I321" s="7" t="str">
        <f t="shared" ref="I321:I328" si="15">CONCATENATE(F321," ",G321," ",H321)</f>
        <v>2476 DIAMOND ST</v>
      </c>
      <c r="J321" s="7" t="s">
        <v>1460</v>
      </c>
      <c r="K321" s="7" t="s">
        <v>423</v>
      </c>
      <c r="L321" s="7" t="str">
        <f t="shared" ref="L321:L328" si="16">CONCATENATE(J321,K321)</f>
        <v>6700032</v>
      </c>
      <c r="M321" s="7">
        <v>28000</v>
      </c>
      <c r="N321" s="7" t="s">
        <v>373</v>
      </c>
      <c r="O321" s="7" t="s">
        <v>28</v>
      </c>
      <c r="P321" s="38">
        <v>-1</v>
      </c>
      <c r="Q321" s="38">
        <v>-1</v>
      </c>
      <c r="R321" s="7"/>
      <c r="S321" s="7"/>
      <c r="T321" s="7"/>
      <c r="U321" s="7" t="s">
        <v>30</v>
      </c>
      <c r="V321" s="9">
        <v>42937.590231481503</v>
      </c>
      <c r="W321" s="7" t="s">
        <v>1461</v>
      </c>
      <c r="X321" s="7" t="s">
        <v>1462</v>
      </c>
      <c r="Y321" s="7" t="s">
        <v>1463</v>
      </c>
      <c r="Z321" s="7">
        <v>1</v>
      </c>
      <c r="AA321" s="7" t="s">
        <v>1412</v>
      </c>
    </row>
    <row r="322" spans="1:27" ht="39.950000000000003" customHeight="1" x14ac:dyDescent="0.25">
      <c r="A322" s="7" t="s">
        <v>1464</v>
      </c>
      <c r="B322" s="7">
        <v>861503</v>
      </c>
      <c r="C322" s="7">
        <v>1376407</v>
      </c>
      <c r="D322" s="7">
        <v>6</v>
      </c>
      <c r="E322" s="8">
        <v>41947</v>
      </c>
      <c r="F322" s="7">
        <v>831</v>
      </c>
      <c r="G322" s="7" t="s">
        <v>1258</v>
      </c>
      <c r="H322" s="7" t="s">
        <v>25</v>
      </c>
      <c r="I322" s="7" t="str">
        <f t="shared" si="15"/>
        <v>831 CHENERY ST</v>
      </c>
      <c r="J322" s="7" t="s">
        <v>1465</v>
      </c>
      <c r="K322" s="7" t="s">
        <v>198</v>
      </c>
      <c r="L322" s="7" t="str">
        <f t="shared" si="16"/>
        <v>6738020</v>
      </c>
      <c r="M322" s="7">
        <v>10000</v>
      </c>
      <c r="N322" s="7" t="s">
        <v>373</v>
      </c>
      <c r="O322" s="7" t="s">
        <v>28</v>
      </c>
      <c r="P322" s="38">
        <v>-1</v>
      </c>
      <c r="Q322" s="38">
        <v>-1</v>
      </c>
      <c r="R322" s="7"/>
      <c r="S322" s="7"/>
      <c r="T322" s="7"/>
      <c r="U322" s="7" t="s">
        <v>30</v>
      </c>
      <c r="V322" s="9">
        <v>42740.5087152778</v>
      </c>
      <c r="W322" s="7" t="s">
        <v>1466</v>
      </c>
      <c r="X322" s="7" t="s">
        <v>922</v>
      </c>
      <c r="Y322" s="7" t="s">
        <v>1467</v>
      </c>
      <c r="Z322" s="7">
        <v>1</v>
      </c>
      <c r="AA322" s="7" t="s">
        <v>1412</v>
      </c>
    </row>
    <row r="323" spans="1:27" ht="39.950000000000003" customHeight="1" x14ac:dyDescent="0.25">
      <c r="A323" s="7" t="s">
        <v>1468</v>
      </c>
      <c r="B323" s="7">
        <v>901355</v>
      </c>
      <c r="C323" s="7">
        <v>1457326</v>
      </c>
      <c r="D323" s="7">
        <v>6</v>
      </c>
      <c r="E323" s="8">
        <v>42331</v>
      </c>
      <c r="F323" s="7">
        <v>11</v>
      </c>
      <c r="G323" s="7" t="s">
        <v>1469</v>
      </c>
      <c r="H323" s="7" t="s">
        <v>65</v>
      </c>
      <c r="I323" s="7" t="str">
        <f t="shared" si="15"/>
        <v>11 HILIRITAS AV</v>
      </c>
      <c r="J323" s="7" t="s">
        <v>1470</v>
      </c>
      <c r="K323" s="7" t="s">
        <v>100</v>
      </c>
      <c r="L323" s="7" t="str">
        <f t="shared" si="16"/>
        <v>7552026</v>
      </c>
      <c r="M323" s="7">
        <v>10000</v>
      </c>
      <c r="N323" s="7" t="s">
        <v>373</v>
      </c>
      <c r="O323" s="7" t="s">
        <v>28</v>
      </c>
      <c r="P323" s="38">
        <v>-1</v>
      </c>
      <c r="Q323" s="38">
        <v>-1</v>
      </c>
      <c r="R323" s="7"/>
      <c r="S323" s="7"/>
      <c r="T323" s="7"/>
      <c r="U323" s="7" t="s">
        <v>30</v>
      </c>
      <c r="V323" s="9">
        <v>42895.4771064815</v>
      </c>
      <c r="W323" s="7" t="s">
        <v>1471</v>
      </c>
      <c r="X323" s="7" t="s">
        <v>500</v>
      </c>
      <c r="Y323" s="7" t="s">
        <v>1472</v>
      </c>
      <c r="Z323" s="7">
        <v>1</v>
      </c>
      <c r="AA323" s="7" t="s">
        <v>1412</v>
      </c>
    </row>
    <row r="324" spans="1:27" ht="39.950000000000003" customHeight="1" x14ac:dyDescent="0.25">
      <c r="A324" s="25" t="s">
        <v>1503</v>
      </c>
      <c r="B324" s="25">
        <v>835829</v>
      </c>
      <c r="D324" s="25">
        <v>6</v>
      </c>
      <c r="F324" s="25">
        <v>1910</v>
      </c>
      <c r="G324" s="15" t="s">
        <v>774</v>
      </c>
      <c r="H324" s="25" t="s">
        <v>25</v>
      </c>
      <c r="I324" s="7" t="str">
        <f t="shared" si="15"/>
        <v>1910 18TH ST</v>
      </c>
      <c r="J324" s="25" t="s">
        <v>1486</v>
      </c>
      <c r="K324" s="25" t="s">
        <v>57</v>
      </c>
      <c r="L324" s="7" t="str">
        <f t="shared" si="16"/>
        <v>4008003</v>
      </c>
      <c r="N324" s="25" t="s">
        <v>373</v>
      </c>
      <c r="O324" s="25" t="s">
        <v>28</v>
      </c>
      <c r="P324" s="39">
        <v>-1</v>
      </c>
      <c r="Q324" s="39">
        <v>-1</v>
      </c>
      <c r="R324" s="27"/>
      <c r="S324" s="10"/>
      <c r="T324" s="10"/>
      <c r="U324" s="25" t="s">
        <v>30</v>
      </c>
      <c r="V324" s="28">
        <v>42804.662766203706</v>
      </c>
      <c r="X324" s="25" t="s">
        <v>409</v>
      </c>
      <c r="Z324" s="23">
        <v>1</v>
      </c>
    </row>
    <row r="325" spans="1:27" ht="39.950000000000003" customHeight="1" thickBot="1" x14ac:dyDescent="0.3">
      <c r="A325" s="25" t="s">
        <v>1510</v>
      </c>
      <c r="B325" s="25">
        <v>886277</v>
      </c>
      <c r="D325" s="25">
        <v>8</v>
      </c>
      <c r="F325" s="25">
        <v>53</v>
      </c>
      <c r="G325" s="15" t="s">
        <v>1535</v>
      </c>
      <c r="H325" s="25" t="s">
        <v>25</v>
      </c>
      <c r="I325" s="7" t="str">
        <f t="shared" si="15"/>
        <v>53 DOUGLASS ST</v>
      </c>
      <c r="J325" s="25" t="s">
        <v>322</v>
      </c>
      <c r="K325" s="25" t="s">
        <v>118</v>
      </c>
      <c r="L325" s="7" t="str">
        <f t="shared" si="16"/>
        <v>2623039</v>
      </c>
      <c r="N325" s="25" t="s">
        <v>269</v>
      </c>
      <c r="O325" s="25" t="s">
        <v>269</v>
      </c>
      <c r="P325" s="39">
        <v>2</v>
      </c>
      <c r="Q325" s="39">
        <v>-1</v>
      </c>
      <c r="R325" s="27"/>
      <c r="S325" s="10"/>
      <c r="T325" s="10"/>
      <c r="U325" s="25" t="s">
        <v>1565</v>
      </c>
      <c r="V325" s="28">
        <v>42809</v>
      </c>
      <c r="W325" s="50" t="s">
        <v>1803</v>
      </c>
      <c r="X325" s="25" t="s">
        <v>28</v>
      </c>
      <c r="Z325" s="48" t="s">
        <v>1802</v>
      </c>
      <c r="AA325" s="23" t="s">
        <v>1432</v>
      </c>
    </row>
    <row r="326" spans="1:27" ht="39.950000000000003" customHeight="1" x14ac:dyDescent="0.25">
      <c r="A326" s="7" t="s">
        <v>1433</v>
      </c>
      <c r="B326" s="7">
        <v>566229</v>
      </c>
      <c r="C326" s="7">
        <v>778484</v>
      </c>
      <c r="D326" s="7">
        <v>6</v>
      </c>
      <c r="E326" s="8">
        <v>38694</v>
      </c>
      <c r="F326" s="7">
        <v>4126</v>
      </c>
      <c r="G326" s="7" t="s">
        <v>321</v>
      </c>
      <c r="H326" s="7" t="s">
        <v>25</v>
      </c>
      <c r="I326" s="7" t="str">
        <f t="shared" si="15"/>
        <v>4126 17TH ST</v>
      </c>
      <c r="J326" s="7" t="s">
        <v>322</v>
      </c>
      <c r="K326" s="7" t="s">
        <v>275</v>
      </c>
      <c r="L326" s="7" t="str">
        <f t="shared" si="16"/>
        <v>2623028</v>
      </c>
      <c r="M326" s="7">
        <v>7500</v>
      </c>
      <c r="N326" s="7" t="s">
        <v>373</v>
      </c>
      <c r="O326" s="7" t="s">
        <v>28</v>
      </c>
      <c r="P326" s="38">
        <v>-1</v>
      </c>
      <c r="Q326" s="38">
        <v>-1</v>
      </c>
      <c r="R326" s="7"/>
      <c r="S326" s="7"/>
      <c r="T326" s="7"/>
      <c r="U326" s="7" t="s">
        <v>30</v>
      </c>
      <c r="V326" s="9">
        <v>42802.498657407399</v>
      </c>
      <c r="W326" s="7" t="s">
        <v>1434</v>
      </c>
      <c r="X326" s="7" t="s">
        <v>79</v>
      </c>
      <c r="Y326" s="7" t="s">
        <v>324</v>
      </c>
      <c r="Z326" s="7">
        <v>1</v>
      </c>
      <c r="AA326" s="7" t="s">
        <v>1412</v>
      </c>
    </row>
    <row r="327" spans="1:27" ht="39.950000000000003" customHeight="1" x14ac:dyDescent="0.25">
      <c r="A327" s="25" t="s">
        <v>1520</v>
      </c>
      <c r="B327" s="25">
        <v>864507</v>
      </c>
      <c r="D327" s="25">
        <v>3</v>
      </c>
      <c r="F327" s="25">
        <v>188</v>
      </c>
      <c r="G327" s="15" t="s">
        <v>326</v>
      </c>
      <c r="H327" s="25" t="s">
        <v>25</v>
      </c>
      <c r="I327" s="7" t="str">
        <f t="shared" si="15"/>
        <v>188 MINNA ST</v>
      </c>
      <c r="J327" s="25" t="s">
        <v>1554</v>
      </c>
      <c r="K327" s="25" t="s">
        <v>1555</v>
      </c>
      <c r="L327" s="7" t="str">
        <f t="shared" si="16"/>
        <v>3722280</v>
      </c>
      <c r="N327" s="25" t="s">
        <v>1564</v>
      </c>
      <c r="O327" s="25" t="s">
        <v>1564</v>
      </c>
      <c r="P327" s="39">
        <v>100</v>
      </c>
      <c r="Q327" s="39">
        <v>-1</v>
      </c>
      <c r="R327" s="27"/>
      <c r="S327" s="10"/>
      <c r="T327" s="10"/>
      <c r="U327" s="25" t="s">
        <v>30</v>
      </c>
      <c r="V327" s="28">
        <v>42853.344918981478</v>
      </c>
      <c r="X327" s="25" t="s">
        <v>482</v>
      </c>
      <c r="Z327" s="23" t="s">
        <v>1799</v>
      </c>
      <c r="AA327" s="23" t="s">
        <v>309</v>
      </c>
    </row>
    <row r="328" spans="1:27" ht="39.950000000000003" customHeight="1" x14ac:dyDescent="0.25">
      <c r="A328" s="25" t="s">
        <v>1506</v>
      </c>
      <c r="B328" s="25">
        <v>808828</v>
      </c>
      <c r="D328" s="25">
        <v>6</v>
      </c>
      <c r="F328" s="25">
        <v>546</v>
      </c>
      <c r="G328" s="15" t="s">
        <v>1534</v>
      </c>
      <c r="H328" s="25" t="s">
        <v>65</v>
      </c>
      <c r="I328" s="7" t="str">
        <f t="shared" si="15"/>
        <v>546 34TH AV</v>
      </c>
      <c r="J328" s="25" t="s">
        <v>1548</v>
      </c>
      <c r="K328" s="25" t="s">
        <v>567</v>
      </c>
      <c r="L328" s="7" t="str">
        <f t="shared" si="16"/>
        <v>1511034</v>
      </c>
      <c r="N328" s="25" t="s">
        <v>373</v>
      </c>
      <c r="O328" s="25" t="s">
        <v>28</v>
      </c>
      <c r="P328" s="39">
        <v>-1</v>
      </c>
      <c r="Q328" s="39">
        <v>-1</v>
      </c>
      <c r="R328" s="27"/>
      <c r="S328" s="10"/>
      <c r="T328" s="10"/>
      <c r="U328" s="25" t="s">
        <v>30</v>
      </c>
      <c r="V328" s="28">
        <v>42936.490844907406</v>
      </c>
      <c r="X328" s="25" t="s">
        <v>179</v>
      </c>
      <c r="Z328" s="23">
        <v>1</v>
      </c>
    </row>
    <row r="329" spans="1:27" ht="39.950000000000003" customHeight="1" x14ac:dyDescent="0.25">
      <c r="A329" s="32" t="s">
        <v>1584</v>
      </c>
      <c r="B329" s="25">
        <v>859023</v>
      </c>
      <c r="D329" s="25">
        <v>8</v>
      </c>
      <c r="F329" s="25">
        <v>2546</v>
      </c>
      <c r="G329" s="32" t="s">
        <v>810</v>
      </c>
      <c r="H329" s="32" t="s">
        <v>65</v>
      </c>
      <c r="I329" s="32" t="s">
        <v>1626</v>
      </c>
      <c r="J329" s="32" t="s">
        <v>1695</v>
      </c>
      <c r="K329" s="32" t="s">
        <v>154</v>
      </c>
      <c r="L329" s="32" t="s">
        <v>1696</v>
      </c>
      <c r="N329" s="32" t="s">
        <v>373</v>
      </c>
      <c r="O329" s="32" t="s">
        <v>373</v>
      </c>
      <c r="P329" s="39">
        <v>1</v>
      </c>
      <c r="Q329" s="44">
        <v>-1</v>
      </c>
      <c r="U329" s="32" t="s">
        <v>30</v>
      </c>
      <c r="V329" s="28">
        <v>43038.622083333335</v>
      </c>
      <c r="W329" s="32" t="s">
        <v>1763</v>
      </c>
      <c r="X329" s="32" t="s">
        <v>661</v>
      </c>
      <c r="Y329" s="32" t="s">
        <v>1696</v>
      </c>
      <c r="Z329" s="48" t="s">
        <v>1802</v>
      </c>
      <c r="AA329" s="23" t="s">
        <v>1432</v>
      </c>
    </row>
    <row r="330" spans="1:27" ht="39.950000000000003" customHeight="1" x14ac:dyDescent="0.25">
      <c r="A330" s="32" t="s">
        <v>1577</v>
      </c>
      <c r="B330" s="25">
        <v>905820</v>
      </c>
      <c r="D330" s="25">
        <v>3</v>
      </c>
      <c r="F330" s="25">
        <v>479</v>
      </c>
      <c r="G330" s="32" t="s">
        <v>810</v>
      </c>
      <c r="H330" s="32" t="s">
        <v>65</v>
      </c>
      <c r="I330" s="32" t="s">
        <v>1618</v>
      </c>
      <c r="J330" s="32" t="s">
        <v>1680</v>
      </c>
      <c r="K330" s="32" t="s">
        <v>1681</v>
      </c>
      <c r="L330" s="32" t="s">
        <v>1682</v>
      </c>
      <c r="N330" s="32" t="s">
        <v>269</v>
      </c>
      <c r="O330" s="32" t="s">
        <v>269</v>
      </c>
      <c r="P330" s="39">
        <v>2</v>
      </c>
      <c r="Q330" s="44">
        <v>-1</v>
      </c>
      <c r="U330" s="32" t="s">
        <v>30</v>
      </c>
      <c r="V330" s="28">
        <v>43089.477986111109</v>
      </c>
      <c r="W330" s="32" t="s">
        <v>1756</v>
      </c>
      <c r="X330" s="32" t="s">
        <v>292</v>
      </c>
      <c r="Y330" s="32" t="s">
        <v>1682</v>
      </c>
      <c r="Z330" s="48" t="s">
        <v>1802</v>
      </c>
      <c r="AA330" s="23" t="s">
        <v>1432</v>
      </c>
    </row>
    <row r="331" spans="1:27" ht="39.950000000000003" customHeight="1" x14ac:dyDescent="0.25">
      <c r="A331" s="32" t="s">
        <v>1582</v>
      </c>
      <c r="B331" s="25">
        <v>943593</v>
      </c>
      <c r="D331" s="25">
        <v>3</v>
      </c>
      <c r="F331" s="25">
        <v>2316</v>
      </c>
      <c r="G331" s="32" t="s">
        <v>1623</v>
      </c>
      <c r="H331" s="32" t="s">
        <v>65</v>
      </c>
      <c r="I331" s="32" t="s">
        <v>1624</v>
      </c>
      <c r="J331" s="32" t="s">
        <v>1691</v>
      </c>
      <c r="K331" s="32" t="s">
        <v>62</v>
      </c>
      <c r="L331" s="32" t="s">
        <v>1692</v>
      </c>
      <c r="N331" s="32" t="s">
        <v>373</v>
      </c>
      <c r="O331" s="32" t="s">
        <v>373</v>
      </c>
      <c r="P331" s="39">
        <v>1</v>
      </c>
      <c r="Q331" s="44">
        <v>-1</v>
      </c>
      <c r="U331" s="32" t="s">
        <v>30</v>
      </c>
      <c r="V331" s="28">
        <v>42860.629490740743</v>
      </c>
      <c r="W331" s="32" t="s">
        <v>1761</v>
      </c>
      <c r="X331" s="32" t="s">
        <v>519</v>
      </c>
      <c r="Y331" s="32" t="s">
        <v>1692</v>
      </c>
      <c r="Z331" s="48" t="s">
        <v>1802</v>
      </c>
      <c r="AA331" s="23" t="s">
        <v>1432</v>
      </c>
    </row>
    <row r="332" spans="1:27" ht="39.950000000000003" customHeight="1" x14ac:dyDescent="0.25">
      <c r="A332" s="32" t="s">
        <v>1585</v>
      </c>
      <c r="B332" s="25">
        <v>922822</v>
      </c>
      <c r="D332" s="25">
        <v>3</v>
      </c>
      <c r="F332" s="25">
        <v>2709</v>
      </c>
      <c r="G332" s="32" t="s">
        <v>1627</v>
      </c>
      <c r="H332" s="32" t="s">
        <v>65</v>
      </c>
      <c r="I332" s="32" t="s">
        <v>1628</v>
      </c>
      <c r="J332" s="32" t="s">
        <v>1697</v>
      </c>
      <c r="K332" s="32" t="s">
        <v>1698</v>
      </c>
      <c r="L332" s="32" t="s">
        <v>1699</v>
      </c>
      <c r="N332" s="32" t="s">
        <v>373</v>
      </c>
      <c r="O332" s="32" t="s">
        <v>373</v>
      </c>
      <c r="P332" s="39">
        <v>1</v>
      </c>
      <c r="Q332" s="44">
        <v>-1</v>
      </c>
      <c r="U332" s="32" t="s">
        <v>30</v>
      </c>
      <c r="V332" s="28">
        <v>42878.63045138889</v>
      </c>
      <c r="W332" s="32" t="s">
        <v>1764</v>
      </c>
      <c r="X332" s="32" t="s">
        <v>388</v>
      </c>
      <c r="Y332" s="32" t="s">
        <v>1699</v>
      </c>
      <c r="Z332" s="48" t="s">
        <v>1802</v>
      </c>
      <c r="AA332" s="23" t="s">
        <v>1432</v>
      </c>
    </row>
    <row r="333" spans="1:27" ht="39.950000000000003" customHeight="1" x14ac:dyDescent="0.25">
      <c r="A333" s="33" t="s">
        <v>1428</v>
      </c>
      <c r="B333" s="33">
        <v>948915</v>
      </c>
      <c r="C333" s="7">
        <v>1554031</v>
      </c>
      <c r="D333" s="33">
        <v>8</v>
      </c>
      <c r="E333" s="8">
        <v>42808</v>
      </c>
      <c r="F333" s="33">
        <v>1223</v>
      </c>
      <c r="G333" s="33" t="s">
        <v>707</v>
      </c>
      <c r="H333" s="33" t="s">
        <v>65</v>
      </c>
      <c r="I333" s="33" t="str">
        <f>CONCATENATE(F333," ",G333," ",H333)</f>
        <v>1223 44TH AV</v>
      </c>
      <c r="J333" s="33" t="s">
        <v>1429</v>
      </c>
      <c r="K333" s="33" t="s">
        <v>57</v>
      </c>
      <c r="L333" s="33" t="str">
        <f>CONCATENATE(J333,K333)</f>
        <v>1706003</v>
      </c>
      <c r="M333" s="7">
        <v>1</v>
      </c>
      <c r="N333" s="33" t="s">
        <v>29</v>
      </c>
      <c r="O333" s="33" t="s">
        <v>29</v>
      </c>
      <c r="P333" s="45">
        <v>4</v>
      </c>
      <c r="Q333" s="45">
        <v>-1</v>
      </c>
      <c r="R333" s="7"/>
      <c r="S333" s="7"/>
      <c r="T333" s="7"/>
      <c r="U333" s="33" t="s">
        <v>30</v>
      </c>
      <c r="V333" s="37">
        <v>42835.6618171296</v>
      </c>
      <c r="W333" s="33" t="s">
        <v>1430</v>
      </c>
      <c r="X333" s="33" t="s">
        <v>28</v>
      </c>
      <c r="Y333" s="33" t="s">
        <v>1431</v>
      </c>
      <c r="Z333" s="48" t="s">
        <v>1802</v>
      </c>
      <c r="AA333" s="7" t="s">
        <v>1432</v>
      </c>
    </row>
    <row r="334" spans="1:27" ht="39.950000000000003" customHeight="1" x14ac:dyDescent="0.25">
      <c r="A334" s="34" t="s">
        <v>1581</v>
      </c>
      <c r="B334" s="35">
        <v>877568</v>
      </c>
      <c r="D334" s="35">
        <v>8</v>
      </c>
      <c r="F334" s="35">
        <v>1247</v>
      </c>
      <c r="G334" s="34" t="s">
        <v>729</v>
      </c>
      <c r="H334" s="34" t="s">
        <v>65</v>
      </c>
      <c r="I334" s="34" t="s">
        <v>1622</v>
      </c>
      <c r="J334" s="34" t="s">
        <v>1689</v>
      </c>
      <c r="K334" s="34" t="s">
        <v>154</v>
      </c>
      <c r="L334" s="34" t="s">
        <v>1690</v>
      </c>
      <c r="N334" s="34" t="s">
        <v>373</v>
      </c>
      <c r="O334" s="34" t="s">
        <v>373</v>
      </c>
      <c r="P334" s="46">
        <v>1</v>
      </c>
      <c r="Q334" s="47">
        <v>-1</v>
      </c>
      <c r="U334" s="34" t="s">
        <v>30</v>
      </c>
      <c r="V334" s="36">
        <v>42800.632037037038</v>
      </c>
      <c r="W334" s="34" t="s">
        <v>1760</v>
      </c>
      <c r="X334" s="34" t="s">
        <v>727</v>
      </c>
      <c r="Y334" s="34" t="s">
        <v>1690</v>
      </c>
      <c r="Z334" s="48" t="s">
        <v>1802</v>
      </c>
      <c r="AA334" s="23" t="s">
        <v>1432</v>
      </c>
    </row>
    <row r="335" spans="1:27" ht="39.950000000000003" customHeight="1" x14ac:dyDescent="0.25">
      <c r="A335" s="34" t="s">
        <v>1607</v>
      </c>
      <c r="B335" s="35">
        <v>957061</v>
      </c>
      <c r="D335" s="35">
        <v>8</v>
      </c>
      <c r="F335" s="35">
        <v>2100</v>
      </c>
      <c r="G335" s="34" t="s">
        <v>1664</v>
      </c>
      <c r="H335" s="34" t="s">
        <v>60</v>
      </c>
      <c r="I335" s="34" t="s">
        <v>1665</v>
      </c>
      <c r="J335" s="34" t="s">
        <v>1741</v>
      </c>
      <c r="K335" s="34" t="s">
        <v>1698</v>
      </c>
      <c r="L335" s="34" t="s">
        <v>1742</v>
      </c>
      <c r="N335" s="34" t="s">
        <v>373</v>
      </c>
      <c r="O335" s="34" t="s">
        <v>373</v>
      </c>
      <c r="P335" s="46">
        <v>1</v>
      </c>
      <c r="Q335" s="47">
        <v>-1</v>
      </c>
      <c r="U335" s="34" t="s">
        <v>30</v>
      </c>
      <c r="V335" s="36">
        <v>42892.626828703702</v>
      </c>
      <c r="W335" s="34" t="s">
        <v>1786</v>
      </c>
      <c r="X335" s="34" t="s">
        <v>28</v>
      </c>
      <c r="Y335" s="34" t="s">
        <v>1742</v>
      </c>
      <c r="Z335" s="48" t="s">
        <v>1802</v>
      </c>
      <c r="AA335" s="23" t="s">
        <v>1432</v>
      </c>
    </row>
    <row r="336" spans="1:27" ht="39.950000000000003" customHeight="1" x14ac:dyDescent="0.25">
      <c r="A336" s="34" t="s">
        <v>1595</v>
      </c>
      <c r="B336" s="35">
        <v>918647</v>
      </c>
      <c r="D336" s="35">
        <v>3</v>
      </c>
      <c r="F336" s="35">
        <v>1145</v>
      </c>
      <c r="G336" s="34" t="s">
        <v>1646</v>
      </c>
      <c r="H336" s="34" t="s">
        <v>25</v>
      </c>
      <c r="I336" s="34" t="s">
        <v>1647</v>
      </c>
      <c r="J336" s="34" t="s">
        <v>1720</v>
      </c>
      <c r="K336" s="34" t="s">
        <v>902</v>
      </c>
      <c r="L336" s="34" t="s">
        <v>1721</v>
      </c>
      <c r="N336" s="34" t="s">
        <v>373</v>
      </c>
      <c r="O336" s="34" t="s">
        <v>373</v>
      </c>
      <c r="P336" s="46">
        <v>1</v>
      </c>
      <c r="Q336" s="47">
        <v>-1</v>
      </c>
      <c r="U336" s="34" t="s">
        <v>30</v>
      </c>
      <c r="V336" s="36">
        <v>42972.653113425928</v>
      </c>
      <c r="W336" s="34" t="s">
        <v>1774</v>
      </c>
      <c r="X336" s="34" t="s">
        <v>1797</v>
      </c>
      <c r="Y336" s="34" t="s">
        <v>1721</v>
      </c>
      <c r="Z336" s="48" t="s">
        <v>1802</v>
      </c>
      <c r="AA336" s="23" t="s">
        <v>1432</v>
      </c>
    </row>
    <row r="337" spans="1:27" ht="39.950000000000003" customHeight="1" x14ac:dyDescent="0.25">
      <c r="A337" s="34" t="s">
        <v>1604</v>
      </c>
      <c r="B337" s="35">
        <v>950122</v>
      </c>
      <c r="D337" s="35">
        <v>8</v>
      </c>
      <c r="F337" s="35">
        <v>86</v>
      </c>
      <c r="G337" s="34" t="s">
        <v>1659</v>
      </c>
      <c r="H337" s="34" t="s">
        <v>65</v>
      </c>
      <c r="I337" s="34" t="s">
        <v>1660</v>
      </c>
      <c r="J337" s="34" t="s">
        <v>1735</v>
      </c>
      <c r="K337" s="34" t="s">
        <v>335</v>
      </c>
      <c r="L337" s="34" t="s">
        <v>1736</v>
      </c>
      <c r="N337" s="34" t="s">
        <v>373</v>
      </c>
      <c r="O337" s="34" t="s">
        <v>373</v>
      </c>
      <c r="P337" s="46">
        <v>1</v>
      </c>
      <c r="Q337" s="47">
        <v>-1</v>
      </c>
      <c r="U337" s="34" t="s">
        <v>30</v>
      </c>
      <c r="V337" s="36">
        <v>42900.647511574076</v>
      </c>
      <c r="W337" s="34" t="s">
        <v>1783</v>
      </c>
      <c r="X337" s="34" t="s">
        <v>28</v>
      </c>
      <c r="Y337" s="34" t="s">
        <v>1736</v>
      </c>
      <c r="Z337" s="48" t="s">
        <v>1802</v>
      </c>
      <c r="AA337" s="23" t="s">
        <v>1432</v>
      </c>
    </row>
    <row r="338" spans="1:27" ht="39.950000000000003" customHeight="1" x14ac:dyDescent="0.25">
      <c r="A338" s="34" t="s">
        <v>1611</v>
      </c>
      <c r="B338" s="35">
        <v>957416</v>
      </c>
      <c r="D338" s="35">
        <v>8</v>
      </c>
      <c r="F338" s="35">
        <v>236</v>
      </c>
      <c r="G338" s="34" t="s">
        <v>436</v>
      </c>
      <c r="H338" s="34" t="s">
        <v>25</v>
      </c>
      <c r="I338" s="34" t="s">
        <v>1671</v>
      </c>
      <c r="J338" s="34" t="s">
        <v>430</v>
      </c>
      <c r="K338" s="34" t="s">
        <v>1239</v>
      </c>
      <c r="L338" s="34" t="s">
        <v>1749</v>
      </c>
      <c r="N338" s="34" t="s">
        <v>373</v>
      </c>
      <c r="O338" s="34" t="s">
        <v>373</v>
      </c>
      <c r="P338" s="46">
        <v>1</v>
      </c>
      <c r="Q338" s="47">
        <v>-1</v>
      </c>
      <c r="U338" s="34" t="s">
        <v>30</v>
      </c>
      <c r="V338" s="36">
        <v>42930.91196759259</v>
      </c>
      <c r="W338" s="34" t="s">
        <v>1790</v>
      </c>
      <c r="X338" s="34" t="s">
        <v>28</v>
      </c>
      <c r="Y338" s="34" t="s">
        <v>1749</v>
      </c>
      <c r="Z338" s="48" t="s">
        <v>1802</v>
      </c>
      <c r="AA338" s="23" t="s">
        <v>1432</v>
      </c>
    </row>
    <row r="339" spans="1:27" ht="39.950000000000003" customHeight="1" x14ac:dyDescent="0.25">
      <c r="A339" s="34" t="s">
        <v>1594</v>
      </c>
      <c r="B339" s="35">
        <v>966278</v>
      </c>
      <c r="D339" s="35">
        <v>8</v>
      </c>
      <c r="F339" s="35">
        <v>545</v>
      </c>
      <c r="G339" s="34" t="s">
        <v>1644</v>
      </c>
      <c r="H339" s="34" t="s">
        <v>25</v>
      </c>
      <c r="I339" s="34" t="s">
        <v>1645</v>
      </c>
      <c r="J339" s="34" t="s">
        <v>1718</v>
      </c>
      <c r="K339" s="34" t="s">
        <v>902</v>
      </c>
      <c r="L339" s="34" t="s">
        <v>1719</v>
      </c>
      <c r="N339" s="34" t="s">
        <v>373</v>
      </c>
      <c r="O339" s="34" t="s">
        <v>373</v>
      </c>
      <c r="P339" s="46">
        <v>1</v>
      </c>
      <c r="Q339" s="47">
        <v>-1</v>
      </c>
      <c r="U339" s="34" t="s">
        <v>30</v>
      </c>
      <c r="V339" s="36">
        <v>43069.6409375</v>
      </c>
      <c r="W339" s="34" t="s">
        <v>1773</v>
      </c>
      <c r="X339" s="34" t="s">
        <v>1796</v>
      </c>
      <c r="Y339" s="34" t="s">
        <v>1719</v>
      </c>
      <c r="Z339" s="48" t="s">
        <v>1802</v>
      </c>
      <c r="AA339" s="23" t="s">
        <v>1432</v>
      </c>
    </row>
    <row r="340" spans="1:27" ht="39.950000000000003" customHeight="1" x14ac:dyDescent="0.25">
      <c r="A340" s="34" t="s">
        <v>1578</v>
      </c>
      <c r="B340" s="35">
        <v>887074</v>
      </c>
      <c r="D340" s="35">
        <v>8</v>
      </c>
      <c r="F340" s="35">
        <v>1417</v>
      </c>
      <c r="G340" s="34" t="s">
        <v>702</v>
      </c>
      <c r="H340" s="34" t="s">
        <v>25</v>
      </c>
      <c r="I340" s="34" t="s">
        <v>1619</v>
      </c>
      <c r="J340" s="34" t="s">
        <v>1683</v>
      </c>
      <c r="K340" s="34" t="s">
        <v>414</v>
      </c>
      <c r="L340" s="34" t="s">
        <v>1684</v>
      </c>
      <c r="N340" s="34" t="s">
        <v>269</v>
      </c>
      <c r="O340" s="34" t="s">
        <v>269</v>
      </c>
      <c r="P340" s="46">
        <v>2</v>
      </c>
      <c r="Q340" s="47">
        <v>-1</v>
      </c>
      <c r="U340" s="34" t="s">
        <v>30</v>
      </c>
      <c r="V340" s="36">
        <v>42779.316504629627</v>
      </c>
      <c r="W340" s="34" t="s">
        <v>1757</v>
      </c>
      <c r="X340" s="34" t="s">
        <v>727</v>
      </c>
      <c r="Y340" s="34" t="s">
        <v>1684</v>
      </c>
      <c r="Z340" s="48" t="s">
        <v>1802</v>
      </c>
      <c r="AA340" s="23" t="s">
        <v>1432</v>
      </c>
    </row>
    <row r="341" spans="1:27" ht="39.950000000000003" customHeight="1" x14ac:dyDescent="0.25">
      <c r="A341" s="34" t="s">
        <v>1600</v>
      </c>
      <c r="B341" s="35">
        <v>914709</v>
      </c>
      <c r="D341" s="35">
        <v>8</v>
      </c>
      <c r="F341" s="35">
        <v>547</v>
      </c>
      <c r="G341" s="34" t="s">
        <v>388</v>
      </c>
      <c r="H341" s="34" t="s">
        <v>65</v>
      </c>
      <c r="I341" s="34" t="s">
        <v>1654</v>
      </c>
      <c r="J341" s="34" t="s">
        <v>1729</v>
      </c>
      <c r="K341" s="34" t="s">
        <v>1298</v>
      </c>
      <c r="L341" s="34" t="s">
        <v>1730</v>
      </c>
      <c r="N341" s="34" t="s">
        <v>373</v>
      </c>
      <c r="O341" s="34" t="s">
        <v>373</v>
      </c>
      <c r="P341" s="46">
        <v>1</v>
      </c>
      <c r="Q341" s="47">
        <v>-1</v>
      </c>
      <c r="U341" s="34" t="s">
        <v>30</v>
      </c>
      <c r="V341" s="36">
        <v>42909.646087962959</v>
      </c>
      <c r="W341" s="34" t="s">
        <v>1779</v>
      </c>
      <c r="X341" s="34" t="s">
        <v>661</v>
      </c>
      <c r="Y341" s="34" t="s">
        <v>1730</v>
      </c>
      <c r="Z341" s="48" t="s">
        <v>1802</v>
      </c>
      <c r="AA341" s="23" t="s">
        <v>1432</v>
      </c>
    </row>
    <row r="342" spans="1:27" ht="39.950000000000003" customHeight="1" x14ac:dyDescent="0.25">
      <c r="A342" s="33" t="s">
        <v>1454</v>
      </c>
      <c r="B342" s="33">
        <v>895662</v>
      </c>
      <c r="C342" s="7">
        <v>1445754</v>
      </c>
      <c r="D342" s="33">
        <v>8</v>
      </c>
      <c r="E342" s="8">
        <v>42282</v>
      </c>
      <c r="F342" s="33">
        <v>145</v>
      </c>
      <c r="G342" s="33" t="s">
        <v>1455</v>
      </c>
      <c r="H342" s="33" t="s">
        <v>25</v>
      </c>
      <c r="I342" s="33" t="str">
        <f>CONCATENATE(F342," ",G342," ",H342)</f>
        <v>145 COLBY ST</v>
      </c>
      <c r="J342" s="33" t="s">
        <v>1456</v>
      </c>
      <c r="K342" s="33" t="s">
        <v>100</v>
      </c>
      <c r="L342" s="33" t="str">
        <f>CONCATENATE(J342,K342)</f>
        <v>5933026</v>
      </c>
      <c r="M342" s="7">
        <v>10000</v>
      </c>
      <c r="N342" s="33" t="s">
        <v>373</v>
      </c>
      <c r="O342" s="33" t="s">
        <v>373</v>
      </c>
      <c r="P342" s="45">
        <v>1</v>
      </c>
      <c r="Q342" s="45">
        <v>-1</v>
      </c>
      <c r="R342" s="7"/>
      <c r="S342" s="7"/>
      <c r="T342" s="7"/>
      <c r="U342" s="33" t="s">
        <v>30</v>
      </c>
      <c r="V342" s="37">
        <v>42822.617256944402</v>
      </c>
      <c r="W342" s="33" t="s">
        <v>1457</v>
      </c>
      <c r="X342" s="33" t="s">
        <v>28</v>
      </c>
      <c r="Y342" s="33" t="s">
        <v>1458</v>
      </c>
      <c r="Z342" s="48" t="s">
        <v>1802</v>
      </c>
      <c r="AA342" s="7" t="s">
        <v>1432</v>
      </c>
    </row>
    <row r="343" spans="1:27" ht="39.950000000000003" customHeight="1" x14ac:dyDescent="0.25">
      <c r="A343" s="34" t="s">
        <v>1599</v>
      </c>
      <c r="B343" s="35">
        <v>951241</v>
      </c>
      <c r="D343" s="35">
        <v>8</v>
      </c>
      <c r="F343" s="35">
        <v>785</v>
      </c>
      <c r="G343" s="34" t="s">
        <v>1455</v>
      </c>
      <c r="H343" s="34" t="s">
        <v>25</v>
      </c>
      <c r="I343" s="34" t="s">
        <v>1653</v>
      </c>
      <c r="J343" s="34" t="s">
        <v>1726</v>
      </c>
      <c r="K343" s="34" t="s">
        <v>234</v>
      </c>
      <c r="L343" s="34" t="s">
        <v>1728</v>
      </c>
      <c r="N343" s="34" t="s">
        <v>373</v>
      </c>
      <c r="O343" s="34" t="s">
        <v>373</v>
      </c>
      <c r="P343" s="46">
        <v>1</v>
      </c>
      <c r="Q343" s="47">
        <v>-1</v>
      </c>
      <c r="U343" s="34" t="s">
        <v>30</v>
      </c>
      <c r="V343" s="36">
        <v>42850.491585648146</v>
      </c>
      <c r="W343" s="34" t="s">
        <v>1778</v>
      </c>
      <c r="X343" s="34" t="s">
        <v>28</v>
      </c>
      <c r="Y343" s="34" t="s">
        <v>1728</v>
      </c>
      <c r="Z343" s="48" t="s">
        <v>1802</v>
      </c>
      <c r="AA343" s="23" t="s">
        <v>1432</v>
      </c>
    </row>
    <row r="344" spans="1:27" ht="39.950000000000003" customHeight="1" x14ac:dyDescent="0.25">
      <c r="A344" s="34" t="s">
        <v>1591</v>
      </c>
      <c r="B344" s="35">
        <v>892287</v>
      </c>
      <c r="D344" s="35">
        <v>8</v>
      </c>
      <c r="F344" s="35">
        <v>210</v>
      </c>
      <c r="G344" s="34" t="s">
        <v>1126</v>
      </c>
      <c r="H344" s="34" t="s">
        <v>65</v>
      </c>
      <c r="I344" s="34" t="s">
        <v>1639</v>
      </c>
      <c r="J344" s="34" t="s">
        <v>1712</v>
      </c>
      <c r="K344" s="34" t="s">
        <v>414</v>
      </c>
      <c r="L344" s="34" t="s">
        <v>1713</v>
      </c>
      <c r="N344" s="34" t="s">
        <v>373</v>
      </c>
      <c r="O344" s="34" t="s">
        <v>373</v>
      </c>
      <c r="P344" s="46">
        <v>1</v>
      </c>
      <c r="Q344" s="47">
        <v>-1</v>
      </c>
      <c r="U344" s="34" t="s">
        <v>30</v>
      </c>
      <c r="V344" s="36">
        <v>42810.309918981482</v>
      </c>
      <c r="W344" s="34" t="s">
        <v>1770</v>
      </c>
      <c r="X344" s="34" t="s">
        <v>661</v>
      </c>
      <c r="Y344" s="34" t="s">
        <v>1713</v>
      </c>
      <c r="Z344" s="48" t="s">
        <v>1802</v>
      </c>
      <c r="AA344" s="23" t="s">
        <v>1432</v>
      </c>
    </row>
    <row r="345" spans="1:27" ht="39.950000000000003" customHeight="1" x14ac:dyDescent="0.25">
      <c r="A345" s="34" t="s">
        <v>1598</v>
      </c>
      <c r="B345" s="35">
        <v>902352</v>
      </c>
      <c r="D345" s="35">
        <v>8</v>
      </c>
      <c r="F345" s="35">
        <v>792</v>
      </c>
      <c r="G345" s="34" t="s">
        <v>1651</v>
      </c>
      <c r="H345" s="34" t="s">
        <v>25</v>
      </c>
      <c r="I345" s="34" t="s">
        <v>1652</v>
      </c>
      <c r="J345" s="34" t="s">
        <v>1726</v>
      </c>
      <c r="K345" s="34" t="s">
        <v>303</v>
      </c>
      <c r="L345" s="34" t="s">
        <v>1727</v>
      </c>
      <c r="N345" s="34" t="s">
        <v>373</v>
      </c>
      <c r="O345" s="34" t="s">
        <v>373</v>
      </c>
      <c r="P345" s="46">
        <v>1</v>
      </c>
      <c r="Q345" s="47">
        <v>-1</v>
      </c>
      <c r="U345" s="34" t="s">
        <v>30</v>
      </c>
      <c r="V345" s="36">
        <v>42748.639421296299</v>
      </c>
      <c r="W345" s="34" t="s">
        <v>1777</v>
      </c>
      <c r="X345" s="34" t="s">
        <v>661</v>
      </c>
      <c r="Y345" s="34" t="s">
        <v>1727</v>
      </c>
      <c r="Z345" s="48" t="s">
        <v>1802</v>
      </c>
      <c r="AA345" s="23" t="s">
        <v>1432</v>
      </c>
    </row>
    <row r="346" spans="1:27" ht="39.950000000000003" customHeight="1" x14ac:dyDescent="0.25">
      <c r="A346" s="34" t="s">
        <v>1586</v>
      </c>
      <c r="B346" s="35">
        <v>939675</v>
      </c>
      <c r="D346" s="35">
        <v>8</v>
      </c>
      <c r="F346" s="35">
        <v>159</v>
      </c>
      <c r="G346" s="34" t="s">
        <v>1629</v>
      </c>
      <c r="H346" s="34" t="s">
        <v>65</v>
      </c>
      <c r="I346" s="34" t="s">
        <v>1630</v>
      </c>
      <c r="J346" s="34" t="s">
        <v>1700</v>
      </c>
      <c r="K346" s="34" t="s">
        <v>234</v>
      </c>
      <c r="L346" s="34" t="s">
        <v>1701</v>
      </c>
      <c r="N346" s="34" t="s">
        <v>373</v>
      </c>
      <c r="O346" s="34" t="s">
        <v>373</v>
      </c>
      <c r="P346" s="46">
        <v>1</v>
      </c>
      <c r="Q346" s="47">
        <v>-1</v>
      </c>
      <c r="U346" s="34" t="s">
        <v>30</v>
      </c>
      <c r="V346" s="36">
        <v>42766.711030092592</v>
      </c>
      <c r="W346" s="34" t="s">
        <v>1765</v>
      </c>
      <c r="X346" s="34" t="s">
        <v>727</v>
      </c>
      <c r="Y346" s="34" t="s">
        <v>1701</v>
      </c>
      <c r="Z346" s="48" t="s">
        <v>1802</v>
      </c>
      <c r="AA346" s="23" t="s">
        <v>1432</v>
      </c>
    </row>
    <row r="347" spans="1:27" ht="39.950000000000003" customHeight="1" x14ac:dyDescent="0.25">
      <c r="A347" s="34" t="s">
        <v>1605</v>
      </c>
      <c r="B347" s="35">
        <v>939137</v>
      </c>
      <c r="D347" s="35">
        <v>8</v>
      </c>
      <c r="F347" s="35">
        <v>250</v>
      </c>
      <c r="G347" s="34" t="s">
        <v>1249</v>
      </c>
      <c r="H347" s="34" t="s">
        <v>25</v>
      </c>
      <c r="I347" s="34" t="s">
        <v>1661</v>
      </c>
      <c r="J347" s="34" t="s">
        <v>1737</v>
      </c>
      <c r="K347" s="34" t="s">
        <v>82</v>
      </c>
      <c r="L347" s="34" t="s">
        <v>1738</v>
      </c>
      <c r="N347" s="34" t="s">
        <v>373</v>
      </c>
      <c r="O347" s="34" t="s">
        <v>373</v>
      </c>
      <c r="P347" s="46">
        <v>1</v>
      </c>
      <c r="Q347" s="47">
        <v>-1</v>
      </c>
      <c r="U347" s="34" t="s">
        <v>30</v>
      </c>
      <c r="V347" s="36">
        <v>42758.376238425924</v>
      </c>
      <c r="W347" s="34" t="s">
        <v>1784</v>
      </c>
      <c r="X347" s="34" t="s">
        <v>28</v>
      </c>
      <c r="Y347" s="34" t="s">
        <v>1738</v>
      </c>
      <c r="Z347" s="48" t="s">
        <v>1802</v>
      </c>
      <c r="AA347" s="23" t="s">
        <v>1432</v>
      </c>
    </row>
    <row r="348" spans="1:27" ht="39.950000000000003" customHeight="1" x14ac:dyDescent="0.25">
      <c r="A348" s="34" t="s">
        <v>1580</v>
      </c>
      <c r="B348" s="35">
        <v>927658</v>
      </c>
      <c r="D348" s="35">
        <v>8</v>
      </c>
      <c r="F348" s="35">
        <v>1142</v>
      </c>
      <c r="G348" s="34" t="s">
        <v>380</v>
      </c>
      <c r="H348" s="34" t="s">
        <v>25</v>
      </c>
      <c r="I348" s="34" t="s">
        <v>1621</v>
      </c>
      <c r="J348" s="34" t="s">
        <v>1687</v>
      </c>
      <c r="K348" s="34" t="s">
        <v>133</v>
      </c>
      <c r="L348" s="34" t="s">
        <v>1688</v>
      </c>
      <c r="N348" s="34" t="s">
        <v>269</v>
      </c>
      <c r="O348" s="34" t="s">
        <v>269</v>
      </c>
      <c r="P348" s="46">
        <v>2</v>
      </c>
      <c r="Q348" s="47">
        <v>-1</v>
      </c>
      <c r="U348" s="34" t="s">
        <v>30</v>
      </c>
      <c r="V348" s="36">
        <v>42741.622418981482</v>
      </c>
      <c r="W348" s="34" t="s">
        <v>1759</v>
      </c>
      <c r="X348" s="34" t="s">
        <v>28</v>
      </c>
      <c r="Y348" s="34" t="s">
        <v>1688</v>
      </c>
      <c r="Z348" s="48" t="s">
        <v>1802</v>
      </c>
      <c r="AA348" s="23" t="s">
        <v>1432</v>
      </c>
    </row>
    <row r="349" spans="1:27" ht="39.950000000000003" customHeight="1" x14ac:dyDescent="0.25">
      <c r="A349" s="34" t="s">
        <v>1602</v>
      </c>
      <c r="B349" s="35">
        <v>858909</v>
      </c>
      <c r="D349" s="35">
        <v>8</v>
      </c>
      <c r="F349" s="35">
        <v>147</v>
      </c>
      <c r="G349" s="34" t="s">
        <v>1657</v>
      </c>
      <c r="H349" s="34" t="s">
        <v>25</v>
      </c>
      <c r="I349" s="34" t="s">
        <v>1658</v>
      </c>
      <c r="J349" s="34" t="s">
        <v>1733</v>
      </c>
      <c r="K349" s="34" t="s">
        <v>902</v>
      </c>
      <c r="L349" s="34" t="s">
        <v>1734</v>
      </c>
      <c r="N349" s="34" t="s">
        <v>373</v>
      </c>
      <c r="O349" s="34" t="s">
        <v>373</v>
      </c>
      <c r="P349" s="46">
        <v>1</v>
      </c>
      <c r="Q349" s="47">
        <v>-1</v>
      </c>
      <c r="U349" s="34" t="s">
        <v>30</v>
      </c>
      <c r="V349" s="36">
        <v>42880.659479166665</v>
      </c>
      <c r="W349" s="34" t="s">
        <v>1781</v>
      </c>
      <c r="X349" s="34" t="s">
        <v>661</v>
      </c>
      <c r="Y349" s="34" t="s">
        <v>1734</v>
      </c>
      <c r="Z349" s="48" t="s">
        <v>1802</v>
      </c>
      <c r="AA349" s="23" t="s">
        <v>1432</v>
      </c>
    </row>
    <row r="350" spans="1:27" ht="39.950000000000003" customHeight="1" x14ac:dyDescent="0.25">
      <c r="A350" s="34" t="s">
        <v>1603</v>
      </c>
      <c r="B350" s="35">
        <v>846307</v>
      </c>
      <c r="D350" s="35">
        <v>8</v>
      </c>
      <c r="F350" s="35">
        <v>147</v>
      </c>
      <c r="G350" s="34" t="s">
        <v>1657</v>
      </c>
      <c r="H350" s="34" t="s">
        <v>25</v>
      </c>
      <c r="I350" s="34" t="s">
        <v>1658</v>
      </c>
      <c r="J350" s="34" t="s">
        <v>1733</v>
      </c>
      <c r="K350" s="34" t="s">
        <v>902</v>
      </c>
      <c r="L350" s="34" t="s">
        <v>1734</v>
      </c>
      <c r="N350" s="34" t="s">
        <v>373</v>
      </c>
      <c r="O350" s="34" t="s">
        <v>373</v>
      </c>
      <c r="P350" s="46">
        <v>1</v>
      </c>
      <c r="Q350" s="47">
        <v>-1</v>
      </c>
      <c r="U350" s="34" t="s">
        <v>30</v>
      </c>
      <c r="V350" s="36">
        <v>42880.65934027778</v>
      </c>
      <c r="W350" s="34" t="s">
        <v>1782</v>
      </c>
      <c r="X350" s="34" t="s">
        <v>1793</v>
      </c>
      <c r="Y350" s="34" t="s">
        <v>1734</v>
      </c>
      <c r="Z350" s="48" t="s">
        <v>1802</v>
      </c>
      <c r="AA350" s="23" t="s">
        <v>1432</v>
      </c>
    </row>
    <row r="351" spans="1:27" ht="39.950000000000003" customHeight="1" x14ac:dyDescent="0.25">
      <c r="A351" s="34" t="s">
        <v>1613</v>
      </c>
      <c r="B351" s="35">
        <v>959842</v>
      </c>
      <c r="D351" s="35">
        <v>8</v>
      </c>
      <c r="F351" s="35">
        <v>63</v>
      </c>
      <c r="G351" s="34" t="s">
        <v>1674</v>
      </c>
      <c r="H351" s="34" t="s">
        <v>106</v>
      </c>
      <c r="I351" s="34" t="s">
        <v>1675</v>
      </c>
      <c r="J351" s="34" t="s">
        <v>1752</v>
      </c>
      <c r="K351" s="34" t="s">
        <v>192</v>
      </c>
      <c r="L351" s="34" t="s">
        <v>1753</v>
      </c>
      <c r="N351" s="34" t="s">
        <v>373</v>
      </c>
      <c r="O351" s="34" t="s">
        <v>373</v>
      </c>
      <c r="P351" s="46">
        <v>1</v>
      </c>
      <c r="Q351" s="47">
        <v>-1</v>
      </c>
      <c r="U351" s="34" t="s">
        <v>30</v>
      </c>
      <c r="V351" s="36">
        <v>42941.660046296296</v>
      </c>
      <c r="W351" s="34" t="s">
        <v>1792</v>
      </c>
      <c r="X351" s="34" t="s">
        <v>28</v>
      </c>
      <c r="Y351" s="34" t="s">
        <v>1753</v>
      </c>
      <c r="Z351" s="48" t="s">
        <v>1802</v>
      </c>
      <c r="AA351" s="23" t="s">
        <v>1432</v>
      </c>
    </row>
    <row r="352" spans="1:27" ht="39.950000000000003" customHeight="1" x14ac:dyDescent="0.25">
      <c r="A352" s="34" t="s">
        <v>1589</v>
      </c>
      <c r="B352" s="35">
        <v>895766</v>
      </c>
      <c r="D352" s="35">
        <v>8</v>
      </c>
      <c r="F352" s="35">
        <v>1173</v>
      </c>
      <c r="G352" s="34" t="s">
        <v>1635</v>
      </c>
      <c r="H352" s="34" t="s">
        <v>65</v>
      </c>
      <c r="I352" s="34" t="s">
        <v>1636</v>
      </c>
      <c r="J352" s="34" t="s">
        <v>1707</v>
      </c>
      <c r="K352" s="34" t="s">
        <v>308</v>
      </c>
      <c r="L352" s="34" t="s">
        <v>1708</v>
      </c>
      <c r="N352" s="34" t="s">
        <v>373</v>
      </c>
      <c r="O352" s="34" t="s">
        <v>373</v>
      </c>
      <c r="P352" s="46">
        <v>1</v>
      </c>
      <c r="Q352" s="47">
        <v>-1</v>
      </c>
      <c r="U352" s="34" t="s">
        <v>30</v>
      </c>
      <c r="V352" s="36">
        <v>42860.651099537034</v>
      </c>
      <c r="W352" s="34" t="s">
        <v>1768</v>
      </c>
      <c r="X352" s="34" t="s">
        <v>28</v>
      </c>
      <c r="Y352" s="34" t="s">
        <v>1708</v>
      </c>
      <c r="Z352" s="48" t="s">
        <v>1802</v>
      </c>
      <c r="AA352" s="23" t="s">
        <v>1432</v>
      </c>
    </row>
    <row r="353" spans="1:27" ht="39.950000000000003" customHeight="1" x14ac:dyDescent="0.25">
      <c r="A353" s="34" t="s">
        <v>1590</v>
      </c>
      <c r="B353" s="35">
        <v>894077</v>
      </c>
      <c r="D353" s="35">
        <v>8</v>
      </c>
      <c r="F353" s="35">
        <v>48</v>
      </c>
      <c r="G353" s="34" t="s">
        <v>1637</v>
      </c>
      <c r="H353" s="34" t="s">
        <v>25</v>
      </c>
      <c r="I353" s="34" t="s">
        <v>1638</v>
      </c>
      <c r="J353" s="34" t="s">
        <v>1709</v>
      </c>
      <c r="K353" s="34" t="s">
        <v>1710</v>
      </c>
      <c r="L353" s="34" t="s">
        <v>1711</v>
      </c>
      <c r="N353" s="34" t="s">
        <v>373</v>
      </c>
      <c r="O353" s="34" t="s">
        <v>373</v>
      </c>
      <c r="P353" s="46">
        <v>1</v>
      </c>
      <c r="Q353" s="47">
        <v>-1</v>
      </c>
      <c r="U353" s="34" t="s">
        <v>30</v>
      </c>
      <c r="V353" s="36">
        <v>42781.487291666665</v>
      </c>
      <c r="W353" s="34" t="s">
        <v>1769</v>
      </c>
      <c r="X353" s="34" t="s">
        <v>1795</v>
      </c>
      <c r="Y353" s="34" t="s">
        <v>1711</v>
      </c>
      <c r="Z353" s="48" t="s">
        <v>1802</v>
      </c>
      <c r="AA353" s="23" t="s">
        <v>1432</v>
      </c>
    </row>
    <row r="354" spans="1:27" ht="39.950000000000003" customHeight="1" x14ac:dyDescent="0.25">
      <c r="A354" s="34" t="s">
        <v>1593</v>
      </c>
      <c r="B354" s="35">
        <v>923819</v>
      </c>
      <c r="D354" s="35">
        <v>8</v>
      </c>
      <c r="F354" s="35">
        <v>310</v>
      </c>
      <c r="G354" s="34" t="s">
        <v>1642</v>
      </c>
      <c r="H354" s="34" t="s">
        <v>25</v>
      </c>
      <c r="I354" s="34" t="s">
        <v>1643</v>
      </c>
      <c r="J354" s="34" t="s">
        <v>1716</v>
      </c>
      <c r="K354" s="34" t="s">
        <v>506</v>
      </c>
      <c r="L354" s="34" t="s">
        <v>1717</v>
      </c>
      <c r="N354" s="34" t="s">
        <v>373</v>
      </c>
      <c r="O354" s="34" t="s">
        <v>373</v>
      </c>
      <c r="P354" s="46">
        <v>1</v>
      </c>
      <c r="Q354" s="47">
        <v>-1</v>
      </c>
      <c r="U354" s="34" t="s">
        <v>30</v>
      </c>
      <c r="V354" s="36">
        <v>43038.715810185182</v>
      </c>
      <c r="W354" s="34" t="s">
        <v>1772</v>
      </c>
      <c r="X354" s="34" t="s">
        <v>421</v>
      </c>
      <c r="Y354" s="34" t="s">
        <v>1717</v>
      </c>
      <c r="Z354" s="48" t="s">
        <v>1802</v>
      </c>
      <c r="AA354" s="23" t="s">
        <v>1432</v>
      </c>
    </row>
    <row r="355" spans="1:27" ht="39.950000000000003" customHeight="1" x14ac:dyDescent="0.25">
      <c r="A355" s="34" t="s">
        <v>1576</v>
      </c>
      <c r="B355" s="35">
        <v>951130</v>
      </c>
      <c r="D355" s="35">
        <v>8</v>
      </c>
      <c r="F355" s="35">
        <v>248</v>
      </c>
      <c r="G355" s="34" t="s">
        <v>1616</v>
      </c>
      <c r="H355" s="34" t="s">
        <v>263</v>
      </c>
      <c r="I355" s="34" t="s">
        <v>1617</v>
      </c>
      <c r="J355" s="34" t="s">
        <v>1678</v>
      </c>
      <c r="K355" s="34" t="s">
        <v>44</v>
      </c>
      <c r="L355" s="34" t="s">
        <v>1679</v>
      </c>
      <c r="N355" s="34" t="s">
        <v>269</v>
      </c>
      <c r="O355" s="34" t="s">
        <v>269</v>
      </c>
      <c r="P355" s="46">
        <v>2</v>
      </c>
      <c r="Q355" s="47">
        <v>-1</v>
      </c>
      <c r="U355" s="34" t="s">
        <v>30</v>
      </c>
      <c r="V355" s="36">
        <v>42835.515613425923</v>
      </c>
      <c r="W355" s="34" t="s">
        <v>1755</v>
      </c>
      <c r="X355" s="34" t="s">
        <v>28</v>
      </c>
      <c r="Y355" s="34" t="s">
        <v>1679</v>
      </c>
      <c r="Z355" s="48" t="s">
        <v>1802</v>
      </c>
      <c r="AA355" s="23" t="s">
        <v>1432</v>
      </c>
    </row>
    <row r="356" spans="1:27" ht="39.950000000000003" customHeight="1" x14ac:dyDescent="0.25">
      <c r="A356" s="34" t="s">
        <v>1592</v>
      </c>
      <c r="B356" s="35">
        <v>877996</v>
      </c>
      <c r="D356" s="35">
        <v>8</v>
      </c>
      <c r="F356" s="35">
        <v>174</v>
      </c>
      <c r="G356" s="34" t="s">
        <v>1640</v>
      </c>
      <c r="H356" s="34" t="s">
        <v>25</v>
      </c>
      <c r="I356" s="34" t="s">
        <v>1641</v>
      </c>
      <c r="J356" s="34" t="s">
        <v>1714</v>
      </c>
      <c r="K356" s="34" t="s">
        <v>62</v>
      </c>
      <c r="L356" s="34" t="s">
        <v>1715</v>
      </c>
      <c r="N356" s="34" t="s">
        <v>373</v>
      </c>
      <c r="O356" s="34" t="s">
        <v>373</v>
      </c>
      <c r="P356" s="46">
        <v>1</v>
      </c>
      <c r="Q356" s="47">
        <v>-1</v>
      </c>
      <c r="U356" s="34" t="s">
        <v>30</v>
      </c>
      <c r="V356" s="36">
        <v>42908.811909722222</v>
      </c>
      <c r="W356" s="34" t="s">
        <v>1771</v>
      </c>
      <c r="X356" s="34" t="s">
        <v>535</v>
      </c>
      <c r="Y356" s="34" t="s">
        <v>1715</v>
      </c>
      <c r="Z356" s="48" t="s">
        <v>1802</v>
      </c>
      <c r="AA356" s="23" t="s">
        <v>1432</v>
      </c>
    </row>
    <row r="357" spans="1:27" ht="39.950000000000003" customHeight="1" x14ac:dyDescent="0.25">
      <c r="A357" s="34" t="s">
        <v>1587</v>
      </c>
      <c r="B357" s="35">
        <v>954536</v>
      </c>
      <c r="D357" s="35">
        <v>8</v>
      </c>
      <c r="F357" s="35">
        <v>45</v>
      </c>
      <c r="G357" s="34" t="s">
        <v>1631</v>
      </c>
      <c r="H357" s="34" t="s">
        <v>65</v>
      </c>
      <c r="I357" s="34" t="s">
        <v>1632</v>
      </c>
      <c r="J357" s="34" t="s">
        <v>1702</v>
      </c>
      <c r="K357" s="34" t="s">
        <v>1703</v>
      </c>
      <c r="L357" s="34" t="s">
        <v>1704</v>
      </c>
      <c r="N357" s="34" t="s">
        <v>373</v>
      </c>
      <c r="O357" s="34" t="s">
        <v>373</v>
      </c>
      <c r="P357" s="46">
        <v>1</v>
      </c>
      <c r="Q357" s="47">
        <v>-1</v>
      </c>
      <c r="U357" s="34" t="s">
        <v>30</v>
      </c>
      <c r="V357" s="36">
        <v>43040.638252314813</v>
      </c>
      <c r="W357" s="34" t="s">
        <v>1766</v>
      </c>
      <c r="X357" s="34" t="s">
        <v>1794</v>
      </c>
      <c r="Y357" s="34" t="s">
        <v>1704</v>
      </c>
      <c r="Z357" s="48" t="s">
        <v>1802</v>
      </c>
      <c r="AA357" s="23" t="s">
        <v>1432</v>
      </c>
    </row>
    <row r="358" spans="1:27" ht="39.950000000000003" customHeight="1" x14ac:dyDescent="0.25">
      <c r="A358" s="34" t="s">
        <v>1596</v>
      </c>
      <c r="B358" s="35">
        <v>880369</v>
      </c>
      <c r="D358" s="35">
        <v>8</v>
      </c>
      <c r="F358" s="35">
        <v>409</v>
      </c>
      <c r="G358" s="34" t="s">
        <v>1181</v>
      </c>
      <c r="H358" s="34" t="s">
        <v>25</v>
      </c>
      <c r="I358" s="34" t="s">
        <v>1648</v>
      </c>
      <c r="J358" s="34" t="s">
        <v>1722</v>
      </c>
      <c r="K358" s="34" t="s">
        <v>897</v>
      </c>
      <c r="L358" s="34" t="s">
        <v>1723</v>
      </c>
      <c r="N358" s="34" t="s">
        <v>373</v>
      </c>
      <c r="O358" s="34" t="s">
        <v>373</v>
      </c>
      <c r="P358" s="46">
        <v>1</v>
      </c>
      <c r="Q358" s="47">
        <v>-1</v>
      </c>
      <c r="U358" s="34" t="s">
        <v>30</v>
      </c>
      <c r="V358" s="36">
        <v>42758.65761574074</v>
      </c>
      <c r="W358" s="34" t="s">
        <v>1775</v>
      </c>
      <c r="X358" s="34" t="s">
        <v>661</v>
      </c>
      <c r="Y358" s="34" t="s">
        <v>1723</v>
      </c>
      <c r="Z358" s="48" t="s">
        <v>1802</v>
      </c>
      <c r="AA358" s="23" t="s">
        <v>1432</v>
      </c>
    </row>
    <row r="359" spans="1:27" ht="39.950000000000003" customHeight="1" x14ac:dyDescent="0.25">
      <c r="A359" s="34" t="s">
        <v>1609</v>
      </c>
      <c r="B359" s="35">
        <v>819734</v>
      </c>
      <c r="D359" s="35">
        <v>3</v>
      </c>
      <c r="F359" s="35">
        <v>40</v>
      </c>
      <c r="G359" s="34" t="s">
        <v>1668</v>
      </c>
      <c r="H359" s="34" t="s">
        <v>65</v>
      </c>
      <c r="I359" s="34" t="s">
        <v>1669</v>
      </c>
      <c r="J359" s="34" t="s">
        <v>1745</v>
      </c>
      <c r="K359" s="34" t="s">
        <v>335</v>
      </c>
      <c r="L359" s="34" t="s">
        <v>1746</v>
      </c>
      <c r="N359" s="34" t="s">
        <v>373</v>
      </c>
      <c r="O359" s="34" t="s">
        <v>373</v>
      </c>
      <c r="P359" s="46">
        <v>1</v>
      </c>
      <c r="Q359" s="47">
        <v>-1</v>
      </c>
      <c r="U359" s="34" t="s">
        <v>30</v>
      </c>
      <c r="V359" s="36">
        <v>42885.738749999997</v>
      </c>
      <c r="W359" s="34" t="s">
        <v>1788</v>
      </c>
      <c r="X359" s="34" t="s">
        <v>444</v>
      </c>
      <c r="Y359" s="34" t="s">
        <v>1746</v>
      </c>
      <c r="Z359" s="48" t="s">
        <v>1802</v>
      </c>
      <c r="AA359" s="23" t="s">
        <v>1432</v>
      </c>
    </row>
    <row r="360" spans="1:27" ht="39.950000000000003" customHeight="1" x14ac:dyDescent="0.25">
      <c r="A360" s="34" t="s">
        <v>1610</v>
      </c>
      <c r="B360" s="35">
        <v>871303</v>
      </c>
      <c r="D360" s="35">
        <v>8</v>
      </c>
      <c r="F360" s="35">
        <v>49</v>
      </c>
      <c r="G360" s="34" t="s">
        <v>1668</v>
      </c>
      <c r="H360" s="34" t="s">
        <v>65</v>
      </c>
      <c r="I360" s="34" t="s">
        <v>1670</v>
      </c>
      <c r="J360" s="34" t="s">
        <v>1747</v>
      </c>
      <c r="K360" s="34" t="s">
        <v>122</v>
      </c>
      <c r="L360" s="34" t="s">
        <v>1748</v>
      </c>
      <c r="N360" s="34" t="s">
        <v>373</v>
      </c>
      <c r="O360" s="34" t="s">
        <v>373</v>
      </c>
      <c r="P360" s="46">
        <v>1</v>
      </c>
      <c r="Q360" s="47">
        <v>-1</v>
      </c>
      <c r="U360" s="34" t="s">
        <v>30</v>
      </c>
      <c r="V360" s="36">
        <v>42825.656597222223</v>
      </c>
      <c r="W360" s="34" t="s">
        <v>1789</v>
      </c>
      <c r="X360" s="34" t="s">
        <v>28</v>
      </c>
      <c r="Y360" s="34" t="s">
        <v>1748</v>
      </c>
      <c r="Z360" s="48" t="s">
        <v>1802</v>
      </c>
      <c r="AA360" s="23" t="s">
        <v>1432</v>
      </c>
    </row>
    <row r="361" spans="1:27" ht="39.950000000000003" customHeight="1" x14ac:dyDescent="0.25">
      <c r="A361" s="34" t="s">
        <v>1606</v>
      </c>
      <c r="B361" s="35">
        <v>975743</v>
      </c>
      <c r="D361" s="35">
        <v>8</v>
      </c>
      <c r="F361" s="35">
        <v>20</v>
      </c>
      <c r="G361" s="34" t="s">
        <v>1662</v>
      </c>
      <c r="H361" s="34" t="s">
        <v>65</v>
      </c>
      <c r="I361" s="34" t="s">
        <v>1663</v>
      </c>
      <c r="J361" s="34" t="s">
        <v>1739</v>
      </c>
      <c r="K361" s="34" t="s">
        <v>41</v>
      </c>
      <c r="L361" s="34" t="s">
        <v>1740</v>
      </c>
      <c r="N361" s="34" t="s">
        <v>373</v>
      </c>
      <c r="O361" s="34" t="s">
        <v>373</v>
      </c>
      <c r="P361" s="46">
        <v>1</v>
      </c>
      <c r="Q361" s="47">
        <v>-1</v>
      </c>
      <c r="U361" s="34" t="s">
        <v>30</v>
      </c>
      <c r="V361" s="36">
        <v>43053.637789351851</v>
      </c>
      <c r="W361" s="34" t="s">
        <v>1785</v>
      </c>
      <c r="X361" s="34" t="s">
        <v>28</v>
      </c>
      <c r="Y361" s="34" t="s">
        <v>1740</v>
      </c>
      <c r="Z361" s="48" t="s">
        <v>1802</v>
      </c>
      <c r="AA361" s="23" t="s">
        <v>1432</v>
      </c>
    </row>
    <row r="362" spans="1:27" ht="39.950000000000003" customHeight="1" x14ac:dyDescent="0.25">
      <c r="A362" s="34" t="s">
        <v>1597</v>
      </c>
      <c r="B362" s="35">
        <v>852339</v>
      </c>
      <c r="D362" s="35">
        <v>3</v>
      </c>
      <c r="F362" s="35">
        <v>447</v>
      </c>
      <c r="G362" s="34" t="s">
        <v>1649</v>
      </c>
      <c r="H362" s="34" t="s">
        <v>25</v>
      </c>
      <c r="I362" s="34" t="s">
        <v>1650</v>
      </c>
      <c r="J362" s="34" t="s">
        <v>1724</v>
      </c>
      <c r="K362" s="34" t="s">
        <v>335</v>
      </c>
      <c r="L362" s="34" t="s">
        <v>1725</v>
      </c>
      <c r="N362" s="34" t="s">
        <v>373</v>
      </c>
      <c r="O362" s="34" t="s">
        <v>373</v>
      </c>
      <c r="P362" s="46">
        <v>1</v>
      </c>
      <c r="Q362" s="47">
        <v>-1</v>
      </c>
      <c r="U362" s="34" t="s">
        <v>30</v>
      </c>
      <c r="V362" s="36">
        <v>43021.649525462963</v>
      </c>
      <c r="W362" s="34" t="s">
        <v>1776</v>
      </c>
      <c r="X362" s="34" t="s">
        <v>767</v>
      </c>
      <c r="Y362" s="34" t="s">
        <v>1725</v>
      </c>
      <c r="Z362" s="48" t="s">
        <v>1802</v>
      </c>
      <c r="AA362" s="23" t="s">
        <v>1432</v>
      </c>
    </row>
    <row r="363" spans="1:27" ht="39.950000000000003" customHeight="1" x14ac:dyDescent="0.25">
      <c r="A363" s="34" t="s">
        <v>1612</v>
      </c>
      <c r="B363" s="35">
        <v>973284</v>
      </c>
      <c r="D363" s="35">
        <v>8</v>
      </c>
      <c r="F363" s="35">
        <v>64</v>
      </c>
      <c r="G363" s="34" t="s">
        <v>1672</v>
      </c>
      <c r="H363" s="34" t="s">
        <v>25</v>
      </c>
      <c r="I363" s="34" t="s">
        <v>1673</v>
      </c>
      <c r="J363" s="34" t="s">
        <v>1750</v>
      </c>
      <c r="K363" s="34" t="s">
        <v>93</v>
      </c>
      <c r="L363" s="34" t="s">
        <v>1751</v>
      </c>
      <c r="N363" s="34" t="s">
        <v>373</v>
      </c>
      <c r="O363" s="34" t="s">
        <v>373</v>
      </c>
      <c r="P363" s="46">
        <v>1</v>
      </c>
      <c r="Q363" s="47">
        <v>-1</v>
      </c>
      <c r="U363" s="34" t="s">
        <v>30</v>
      </c>
      <c r="V363" s="36">
        <v>43031.666921296295</v>
      </c>
      <c r="W363" s="34" t="s">
        <v>1791</v>
      </c>
      <c r="X363" s="34" t="s">
        <v>28</v>
      </c>
      <c r="Y363" s="34" t="s">
        <v>1751</v>
      </c>
      <c r="Z363" s="48" t="s">
        <v>1802</v>
      </c>
      <c r="AA363" s="23" t="s">
        <v>1432</v>
      </c>
    </row>
    <row r="364" spans="1:27" ht="39.950000000000003" customHeight="1" x14ac:dyDescent="0.25">
      <c r="A364" s="34" t="s">
        <v>1601</v>
      </c>
      <c r="B364" s="35">
        <v>889390</v>
      </c>
      <c r="D364" s="35">
        <v>8</v>
      </c>
      <c r="F364" s="35">
        <v>39</v>
      </c>
      <c r="G364" s="34" t="s">
        <v>1655</v>
      </c>
      <c r="H364" s="34" t="s">
        <v>65</v>
      </c>
      <c r="I364" s="34" t="s">
        <v>1656</v>
      </c>
      <c r="J364" s="34" t="s">
        <v>1731</v>
      </c>
      <c r="K364" s="34" t="s">
        <v>414</v>
      </c>
      <c r="L364" s="34" t="s">
        <v>1732</v>
      </c>
      <c r="N364" s="34" t="s">
        <v>373</v>
      </c>
      <c r="O364" s="34" t="s">
        <v>373</v>
      </c>
      <c r="P364" s="46">
        <v>1</v>
      </c>
      <c r="Q364" s="47">
        <v>-1</v>
      </c>
      <c r="U364" s="34" t="s">
        <v>30</v>
      </c>
      <c r="V364" s="36">
        <v>42975.612673611111</v>
      </c>
      <c r="W364" s="34" t="s">
        <v>1780</v>
      </c>
      <c r="X364" s="34" t="s">
        <v>243</v>
      </c>
      <c r="Y364" s="34" t="s">
        <v>1732</v>
      </c>
      <c r="Z364" s="48" t="s">
        <v>1802</v>
      </c>
      <c r="AA364" s="23" t="s">
        <v>1432</v>
      </c>
    </row>
    <row r="365" spans="1:27" ht="39.950000000000003" customHeight="1" x14ac:dyDescent="0.25">
      <c r="A365" s="34" t="s">
        <v>1608</v>
      </c>
      <c r="B365" s="35">
        <v>963797</v>
      </c>
      <c r="D365" s="35">
        <v>8</v>
      </c>
      <c r="F365" s="35">
        <v>334</v>
      </c>
      <c r="G365" s="34" t="s">
        <v>1666</v>
      </c>
      <c r="H365" s="34" t="s">
        <v>25</v>
      </c>
      <c r="I365" s="34" t="s">
        <v>1667</v>
      </c>
      <c r="J365" s="34" t="s">
        <v>1743</v>
      </c>
      <c r="K365" s="34" t="s">
        <v>57</v>
      </c>
      <c r="L365" s="34" t="s">
        <v>1744</v>
      </c>
      <c r="N365" s="34" t="s">
        <v>373</v>
      </c>
      <c r="O365" s="34" t="s">
        <v>373</v>
      </c>
      <c r="P365" s="46">
        <v>1</v>
      </c>
      <c r="Q365" s="47">
        <v>-1</v>
      </c>
      <c r="U365" s="34" t="s">
        <v>30</v>
      </c>
      <c r="V365" s="36">
        <v>43003.341192129628</v>
      </c>
      <c r="W365" s="34" t="s">
        <v>1787</v>
      </c>
      <c r="X365" s="34" t="s">
        <v>661</v>
      </c>
      <c r="Y365" s="34" t="s">
        <v>1744</v>
      </c>
      <c r="Z365" s="48" t="s">
        <v>1802</v>
      </c>
      <c r="AA365" s="23" t="s">
        <v>1432</v>
      </c>
    </row>
    <row r="366" spans="1:27" ht="39.950000000000003" customHeight="1" x14ac:dyDescent="0.25">
      <c r="A366" s="34" t="s">
        <v>1588</v>
      </c>
      <c r="B366" s="35">
        <v>938772</v>
      </c>
      <c r="D366" s="35">
        <v>3</v>
      </c>
      <c r="F366" s="35">
        <v>109</v>
      </c>
      <c r="G366" s="34" t="s">
        <v>1633</v>
      </c>
      <c r="H366" s="34" t="s">
        <v>106</v>
      </c>
      <c r="I366" s="34" t="s">
        <v>1634</v>
      </c>
      <c r="J366" s="34" t="s">
        <v>1705</v>
      </c>
      <c r="K366" s="34" t="s">
        <v>139</v>
      </c>
      <c r="L366" s="34" t="s">
        <v>1706</v>
      </c>
      <c r="N366" s="34" t="s">
        <v>373</v>
      </c>
      <c r="O366" s="34" t="s">
        <v>373</v>
      </c>
      <c r="P366" s="46">
        <v>1</v>
      </c>
      <c r="Q366" s="47">
        <v>-1</v>
      </c>
      <c r="U366" s="34" t="s">
        <v>30</v>
      </c>
      <c r="V366" s="36">
        <v>42865.626157407409</v>
      </c>
      <c r="W366" s="34" t="s">
        <v>1767</v>
      </c>
      <c r="X366" s="34" t="s">
        <v>519</v>
      </c>
      <c r="Y366" s="34" t="s">
        <v>1706</v>
      </c>
      <c r="Z366" s="48" t="s">
        <v>1802</v>
      </c>
      <c r="AA366" s="23" t="s">
        <v>1432</v>
      </c>
    </row>
    <row r="367" spans="1:27" ht="39.950000000000003" customHeight="1" x14ac:dyDescent="0.25">
      <c r="A367" s="34" t="s">
        <v>1575</v>
      </c>
      <c r="B367" s="35">
        <v>966588</v>
      </c>
      <c r="D367" s="35">
        <v>8</v>
      </c>
      <c r="F367" s="35">
        <v>1314</v>
      </c>
      <c r="G367" s="34" t="s">
        <v>1614</v>
      </c>
      <c r="H367" s="34" t="s">
        <v>25</v>
      </c>
      <c r="I367" s="34" t="s">
        <v>1615</v>
      </c>
      <c r="J367" s="34" t="s">
        <v>1676</v>
      </c>
      <c r="K367" s="34" t="s">
        <v>37</v>
      </c>
      <c r="L367" s="34" t="s">
        <v>1677</v>
      </c>
      <c r="N367" s="34" t="s">
        <v>29</v>
      </c>
      <c r="O367" s="34" t="s">
        <v>29</v>
      </c>
      <c r="P367" s="46">
        <v>17</v>
      </c>
      <c r="Q367" s="47">
        <v>-1</v>
      </c>
      <c r="U367" s="34" t="s">
        <v>30</v>
      </c>
      <c r="V367" s="36">
        <v>43076.405821759261</v>
      </c>
      <c r="W367" s="34" t="s">
        <v>1754</v>
      </c>
      <c r="X367" s="34" t="s">
        <v>28</v>
      </c>
      <c r="Y367" s="34" t="s">
        <v>1677</v>
      </c>
      <c r="Z367" s="48" t="s">
        <v>1800</v>
      </c>
      <c r="AA367" s="23" t="s">
        <v>1432</v>
      </c>
    </row>
    <row r="368" spans="1:27" ht="39.950000000000003" customHeight="1" x14ac:dyDescent="0.25">
      <c r="A368" s="33" t="s">
        <v>1473</v>
      </c>
      <c r="B368" s="33">
        <v>944000</v>
      </c>
      <c r="C368" s="7">
        <v>1544041</v>
      </c>
      <c r="D368" s="33">
        <v>6</v>
      </c>
      <c r="E368" s="8">
        <v>42755</v>
      </c>
      <c r="F368" s="33">
        <v>35</v>
      </c>
      <c r="G368" s="33" t="s">
        <v>1474</v>
      </c>
      <c r="H368" s="33" t="s">
        <v>25</v>
      </c>
      <c r="I368" s="33" t="str">
        <f>CONCATENATE(F368," ",G368," ",H368)</f>
        <v>35 HATTIE ST</v>
      </c>
      <c r="J368" s="33" t="s">
        <v>1475</v>
      </c>
      <c r="K368" s="33" t="s">
        <v>234</v>
      </c>
      <c r="L368" s="33" t="str">
        <f>CONCATENATE(J368,K368)</f>
        <v>2657021</v>
      </c>
      <c r="M368" s="7">
        <v>62500</v>
      </c>
      <c r="N368" s="33" t="s">
        <v>269</v>
      </c>
      <c r="O368" s="33" t="s">
        <v>28</v>
      </c>
      <c r="P368" s="45">
        <v>-2</v>
      </c>
      <c r="Q368" s="45">
        <v>-2</v>
      </c>
      <c r="R368" s="7"/>
      <c r="S368" s="7"/>
      <c r="T368" s="7"/>
      <c r="U368" s="33" t="s">
        <v>30</v>
      </c>
      <c r="V368" s="37">
        <v>42787.371145833298</v>
      </c>
      <c r="W368" s="33" t="s">
        <v>1476</v>
      </c>
      <c r="X368" s="33" t="s">
        <v>1462</v>
      </c>
      <c r="Y368" s="33" t="s">
        <v>1477</v>
      </c>
      <c r="Z368" s="48" t="s">
        <v>1802</v>
      </c>
      <c r="AA368" s="7" t="s">
        <v>1412</v>
      </c>
    </row>
    <row r="369" spans="1:27" ht="39.950000000000003" customHeight="1" x14ac:dyDescent="0.25">
      <c r="A369" s="33" t="s">
        <v>1478</v>
      </c>
      <c r="B369" s="33">
        <v>943987</v>
      </c>
      <c r="C369" s="7">
        <v>1544015</v>
      </c>
      <c r="D369" s="33">
        <v>6</v>
      </c>
      <c r="E369" s="8">
        <v>42755</v>
      </c>
      <c r="F369" s="33">
        <v>31</v>
      </c>
      <c r="G369" s="33" t="s">
        <v>1474</v>
      </c>
      <c r="H369" s="33" t="s">
        <v>25</v>
      </c>
      <c r="I369" s="33" t="str">
        <f>CONCATENATE(F369," ",G369," ",H369)</f>
        <v>31 HATTIE ST</v>
      </c>
      <c r="J369" s="33" t="s">
        <v>1475</v>
      </c>
      <c r="K369" s="33" t="s">
        <v>54</v>
      </c>
      <c r="L369" s="33" t="str">
        <f>CONCATENATE(J369,K369)</f>
        <v>2657022</v>
      </c>
      <c r="M369" s="7">
        <v>62500</v>
      </c>
      <c r="N369" s="33" t="s">
        <v>269</v>
      </c>
      <c r="O369" s="33" t="s">
        <v>28</v>
      </c>
      <c r="P369" s="45">
        <v>-2</v>
      </c>
      <c r="Q369" s="45">
        <v>-2</v>
      </c>
      <c r="R369" s="7"/>
      <c r="S369" s="7"/>
      <c r="T369" s="7"/>
      <c r="U369" s="33" t="s">
        <v>30</v>
      </c>
      <c r="V369" s="37">
        <v>42787.371990740699</v>
      </c>
      <c r="W369" s="33" t="s">
        <v>1476</v>
      </c>
      <c r="X369" s="33" t="s">
        <v>1462</v>
      </c>
      <c r="Y369" s="33" t="s">
        <v>1479</v>
      </c>
      <c r="Z369" s="48" t="s">
        <v>1802</v>
      </c>
      <c r="AA369" s="7" t="s">
        <v>1412</v>
      </c>
    </row>
    <row r="370" spans="1:27" ht="39.950000000000003" customHeight="1" x14ac:dyDescent="0.25">
      <c r="A370" s="33" t="s">
        <v>1480</v>
      </c>
      <c r="B370" s="33">
        <v>911712</v>
      </c>
      <c r="C370" s="7">
        <v>1478370</v>
      </c>
      <c r="D370" s="33">
        <v>3</v>
      </c>
      <c r="E370" s="8">
        <v>42440</v>
      </c>
      <c r="F370" s="33">
        <v>155</v>
      </c>
      <c r="G370" s="33" t="s">
        <v>1481</v>
      </c>
      <c r="H370" s="33" t="s">
        <v>65</v>
      </c>
      <c r="I370" s="33" t="str">
        <f>CONCATENATE(F370," ",G370," ",H370)</f>
        <v>155 TUCKER AV</v>
      </c>
      <c r="J370" s="33" t="s">
        <v>1482</v>
      </c>
      <c r="K370" s="33" t="s">
        <v>902</v>
      </c>
      <c r="L370" s="33" t="str">
        <f>CONCATENATE(J370,K370)</f>
        <v>6202036</v>
      </c>
      <c r="M370" s="7">
        <v>136600</v>
      </c>
      <c r="N370" s="33" t="s">
        <v>29</v>
      </c>
      <c r="O370" s="33" t="s">
        <v>373</v>
      </c>
      <c r="P370" s="45">
        <v>1</v>
      </c>
      <c r="Q370" s="45">
        <v>-2</v>
      </c>
      <c r="R370" s="7"/>
      <c r="S370" s="7"/>
      <c r="T370" s="7"/>
      <c r="U370" s="33" t="s">
        <v>30</v>
      </c>
      <c r="V370" s="37">
        <v>42975.610208333303</v>
      </c>
      <c r="W370" s="33" t="s">
        <v>1483</v>
      </c>
      <c r="X370" s="33" t="s">
        <v>519</v>
      </c>
      <c r="Y370" s="33" t="s">
        <v>1484</v>
      </c>
      <c r="Z370" s="48" t="s">
        <v>1802</v>
      </c>
      <c r="AA370" s="7" t="s">
        <v>1432</v>
      </c>
    </row>
    <row r="371" spans="1:27" ht="39.950000000000003" customHeight="1" x14ac:dyDescent="0.25">
      <c r="A371" s="33" t="s">
        <v>1485</v>
      </c>
      <c r="B371" s="33">
        <v>835834</v>
      </c>
      <c r="C371" s="7">
        <v>1324379</v>
      </c>
      <c r="D371" s="33">
        <v>6</v>
      </c>
      <c r="E371" s="8">
        <v>41696</v>
      </c>
      <c r="F371" s="33">
        <v>1900</v>
      </c>
      <c r="G371" s="33" t="s">
        <v>774</v>
      </c>
      <c r="H371" s="33" t="s">
        <v>25</v>
      </c>
      <c r="I371" s="33" t="str">
        <f>CONCATENATE(F371," ",G371," ",H371)</f>
        <v>1900 18TH ST</v>
      </c>
      <c r="J371" s="33" t="s">
        <v>1486</v>
      </c>
      <c r="K371" s="33" t="s">
        <v>57</v>
      </c>
      <c r="L371" s="33" t="str">
        <f>CONCATENATE(J371,K371)</f>
        <v>4008003</v>
      </c>
      <c r="M371" s="7">
        <v>10000</v>
      </c>
      <c r="N371" s="33" t="s">
        <v>29</v>
      </c>
      <c r="O371" s="33" t="s">
        <v>28</v>
      </c>
      <c r="P371" s="45">
        <v>-3</v>
      </c>
      <c r="Q371" s="45">
        <v>-3</v>
      </c>
      <c r="R371" s="7"/>
      <c r="S371" s="7"/>
      <c r="T371" s="7"/>
      <c r="U371" s="33" t="s">
        <v>30</v>
      </c>
      <c r="V371" s="37">
        <v>42804.668182870402</v>
      </c>
      <c r="W371" s="33" t="s">
        <v>1487</v>
      </c>
      <c r="X371" s="33" t="s">
        <v>409</v>
      </c>
      <c r="Y371" s="33" t="s">
        <v>1488</v>
      </c>
      <c r="Z371" s="48" t="s">
        <v>1802</v>
      </c>
      <c r="AA371" s="7" t="s">
        <v>1412</v>
      </c>
    </row>
  </sheetData>
  <autoFilter ref="A1:AA371">
    <sortState ref="A2:AA53">
      <sortCondition descending="1" ref="Q1:Q371"/>
    </sortState>
  </autoFilter>
  <conditionalFormatting sqref="A1:A2">
    <cfRule type="duplicateValues" dxfId="0" priority="4"/>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RowHeight="15" x14ac:dyDescent="0.25"/>
  <cols>
    <col min="1" max="1" width="13.140625" bestFit="1" customWidth="1"/>
    <col min="2" max="2" width="16.5703125" customWidth="1"/>
  </cols>
  <sheetData>
    <row r="1" spans="1:2" x14ac:dyDescent="0.25">
      <c r="A1" s="52" t="s">
        <v>1812</v>
      </c>
      <c r="B1" t="s">
        <v>1815</v>
      </c>
    </row>
    <row r="2" spans="1:2" x14ac:dyDescent="0.25">
      <c r="A2" s="53">
        <v>1</v>
      </c>
      <c r="B2" s="54">
        <v>36</v>
      </c>
    </row>
    <row r="3" spans="1:2" x14ac:dyDescent="0.25">
      <c r="A3" s="53" t="s">
        <v>1800</v>
      </c>
      <c r="B3" s="54">
        <v>66</v>
      </c>
    </row>
    <row r="4" spans="1:2" x14ac:dyDescent="0.25">
      <c r="A4" s="53" t="s">
        <v>1799</v>
      </c>
      <c r="B4" s="54">
        <v>4038</v>
      </c>
    </row>
    <row r="5" spans="1:2" x14ac:dyDescent="0.25">
      <c r="A5" s="53" t="s">
        <v>1802</v>
      </c>
      <c r="B5" s="54">
        <v>163</v>
      </c>
    </row>
    <row r="6" spans="1:2" x14ac:dyDescent="0.25">
      <c r="A6" s="53" t="s">
        <v>1801</v>
      </c>
      <c r="B6" s="54">
        <v>138</v>
      </c>
    </row>
    <row r="7" spans="1:2" x14ac:dyDescent="0.25">
      <c r="A7" s="53" t="s">
        <v>1813</v>
      </c>
      <c r="B7" s="54"/>
    </row>
    <row r="8" spans="1:2" x14ac:dyDescent="0.25">
      <c r="A8" s="53" t="s">
        <v>1814</v>
      </c>
      <c r="B8" s="54">
        <v>4441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D9DF7F-7AC7-41E1-BFF9-CFEE38A6B508}"/>
</file>

<file path=customXml/itemProps2.xml><?xml version="1.0" encoding="utf-8"?>
<ds:datastoreItem xmlns:ds="http://schemas.openxmlformats.org/officeDocument/2006/customXml" ds:itemID="{50D31514-57C9-424E-AFDC-1020F37D8DE3}"/>
</file>

<file path=customXml/itemProps3.xml><?xml version="1.0" encoding="utf-8"?>
<ds:datastoreItem xmlns:ds="http://schemas.openxmlformats.org/officeDocument/2006/customXml" ds:itemID="{16F55CE2-8F1A-440A-BA52-8C6589430FD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COMPLETES</vt:lpstr>
      <vt:lpstr>Sheet1</vt:lpstr>
    </vt:vector>
  </TitlesOfParts>
  <Company>CCSF - Planning Department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Svetha Ambati</dc:creator>
  <cp:lastModifiedBy>Svetha Ambati</cp:lastModifiedBy>
  <dcterms:created xsi:type="dcterms:W3CDTF">2018-02-14T19:04:42Z</dcterms:created>
  <dcterms:modified xsi:type="dcterms:W3CDTF">2018-03-21T22:24:52Z</dcterms:modified>
</cp:coreProperties>
</file>